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5 2013-17" sheetId="9" r:id="rId1"/>
  </sheets>
  <definedNames>
    <definedName name="_xlnm.Print_Area" localSheetId="0">'Cuadro 5 2013-17'!$A$1:$K$421</definedName>
    <definedName name="_xlnm.Print_Titles" localSheetId="0">'Cuadro 5 2013-17'!$1:$4</definedName>
  </definedNames>
  <calcPr calcId="152511"/>
</workbook>
</file>

<file path=xl/calcChain.xml><?xml version="1.0" encoding="utf-8"?>
<calcChain xmlns="http://schemas.openxmlformats.org/spreadsheetml/2006/main">
  <c r="I319" i="9" l="1"/>
  <c r="K418" i="9"/>
  <c r="K416" i="9"/>
  <c r="K414" i="9"/>
  <c r="K412" i="9"/>
  <c r="K410" i="9"/>
  <c r="K408" i="9"/>
  <c r="K406" i="9"/>
  <c r="K404" i="9"/>
  <c r="K402" i="9"/>
  <c r="K400" i="9"/>
  <c r="K398" i="9"/>
  <c r="K396" i="9"/>
  <c r="K394" i="9"/>
  <c r="K392" i="9"/>
  <c r="K390" i="9"/>
  <c r="K388" i="9"/>
  <c r="K386" i="9"/>
  <c r="K384" i="9"/>
  <c r="K382" i="9"/>
  <c r="K380" i="9"/>
  <c r="K378" i="9"/>
  <c r="K376" i="9"/>
  <c r="K374" i="9"/>
  <c r="K372" i="9"/>
  <c r="K370" i="9"/>
  <c r="K368" i="9"/>
  <c r="K364" i="9"/>
  <c r="K362" i="9"/>
  <c r="K360" i="9"/>
  <c r="K358" i="9"/>
  <c r="K356" i="9"/>
  <c r="K354" i="9"/>
  <c r="K352" i="9"/>
  <c r="K350" i="9"/>
  <c r="K348" i="9"/>
  <c r="K346" i="9"/>
  <c r="K344" i="9"/>
  <c r="K342" i="9"/>
  <c r="K340" i="9"/>
  <c r="K338" i="9"/>
  <c r="K335" i="9"/>
  <c r="K333" i="9"/>
  <c r="K331" i="9"/>
  <c r="K329" i="9"/>
  <c r="K327" i="9"/>
  <c r="K325" i="9"/>
  <c r="K323" i="9"/>
  <c r="K321" i="9"/>
  <c r="K319" i="9"/>
  <c r="K317" i="9"/>
  <c r="K315" i="9"/>
  <c r="K313" i="9"/>
  <c r="K311" i="9"/>
  <c r="K309" i="9"/>
  <c r="K307" i="9"/>
  <c r="K305" i="9"/>
  <c r="K303" i="9"/>
  <c r="K301" i="9"/>
  <c r="K299" i="9"/>
  <c r="K297" i="9"/>
  <c r="K295" i="9"/>
  <c r="K291" i="9"/>
  <c r="K289" i="9"/>
  <c r="K287" i="9"/>
  <c r="K285" i="9"/>
  <c r="K283" i="9"/>
  <c r="K281" i="9"/>
  <c r="K279" i="9"/>
  <c r="K277" i="9"/>
  <c r="K275" i="9"/>
  <c r="K273" i="9"/>
  <c r="K271" i="9"/>
  <c r="K269" i="9"/>
  <c r="K267" i="9"/>
  <c r="K265" i="9"/>
  <c r="K263" i="9"/>
  <c r="K261" i="9"/>
  <c r="K259" i="9"/>
  <c r="K257" i="9"/>
  <c r="K255" i="9"/>
  <c r="K253" i="9"/>
  <c r="K251" i="9"/>
  <c r="K249" i="9"/>
  <c r="K247" i="9"/>
  <c r="K245" i="9"/>
  <c r="K243" i="9"/>
  <c r="K241" i="9"/>
  <c r="K239" i="9"/>
  <c r="K237" i="9"/>
  <c r="K235" i="9"/>
  <c r="K233" i="9"/>
  <c r="K231" i="9"/>
  <c r="K229" i="9"/>
  <c r="K227" i="9"/>
  <c r="K225" i="9"/>
  <c r="K223" i="9"/>
  <c r="K219" i="9"/>
  <c r="K217" i="9"/>
  <c r="K215" i="9"/>
  <c r="K213" i="9"/>
  <c r="K211" i="9"/>
  <c r="K209" i="9"/>
  <c r="K207" i="9"/>
  <c r="K205" i="9"/>
  <c r="K203" i="9"/>
  <c r="K201" i="9"/>
  <c r="K199" i="9"/>
  <c r="K197" i="9"/>
  <c r="K195" i="9"/>
  <c r="K193" i="9"/>
  <c r="K191" i="9"/>
  <c r="K189" i="9"/>
  <c r="K187" i="9"/>
  <c r="K185" i="9"/>
  <c r="K183" i="9"/>
  <c r="K181" i="9"/>
  <c r="K179" i="9"/>
  <c r="K177" i="9"/>
  <c r="K175" i="9"/>
  <c r="K173" i="9"/>
  <c r="K171" i="9"/>
  <c r="K169" i="9"/>
  <c r="K167" i="9"/>
  <c r="K164" i="9"/>
  <c r="K162" i="9"/>
  <c r="K158" i="9"/>
  <c r="K156" i="9"/>
  <c r="K154" i="9"/>
  <c r="K152" i="9"/>
  <c r="K150" i="9"/>
  <c r="K146" i="9"/>
  <c r="K144" i="9"/>
  <c r="K142" i="9"/>
  <c r="K140" i="9"/>
  <c r="K138" i="9"/>
  <c r="K136" i="9"/>
  <c r="K134" i="9"/>
  <c r="K132" i="9"/>
  <c r="K130" i="9"/>
  <c r="K128" i="9"/>
  <c r="K126" i="9"/>
  <c r="K124" i="9"/>
  <c r="K122" i="9"/>
  <c r="K120" i="9"/>
  <c r="K118" i="9"/>
  <c r="K116" i="9"/>
  <c r="K114" i="9"/>
  <c r="K112" i="9"/>
  <c r="K110" i="9"/>
  <c r="K108" i="9"/>
  <c r="K106" i="9"/>
  <c r="K104" i="9"/>
  <c r="K102" i="9"/>
  <c r="K100" i="9"/>
  <c r="K98" i="9"/>
  <c r="K96" i="9"/>
  <c r="K94" i="9"/>
  <c r="K92" i="9"/>
  <c r="K90" i="9"/>
  <c r="K88" i="9"/>
  <c r="K86" i="9"/>
  <c r="K84" i="9"/>
  <c r="K82" i="9"/>
  <c r="K80" i="9"/>
  <c r="K78" i="9"/>
  <c r="K74" i="9"/>
  <c r="K72" i="9"/>
  <c r="K70" i="9"/>
  <c r="K68" i="9"/>
  <c r="K66" i="9"/>
  <c r="K64" i="9"/>
  <c r="K62" i="9"/>
  <c r="K60" i="9"/>
  <c r="K58" i="9"/>
  <c r="K56" i="9"/>
  <c r="K54" i="9"/>
  <c r="K52" i="9"/>
  <c r="K50" i="9"/>
  <c r="K48" i="9"/>
  <c r="K46" i="9"/>
  <c r="K44" i="9"/>
  <c r="K42" i="9"/>
  <c r="K40" i="9"/>
  <c r="K38" i="9"/>
  <c r="K36" i="9"/>
  <c r="K34" i="9"/>
  <c r="K32" i="9"/>
  <c r="K30" i="9"/>
  <c r="K28" i="9"/>
  <c r="K26" i="9"/>
  <c r="K24" i="9"/>
  <c r="K22" i="9"/>
  <c r="K20" i="9"/>
  <c r="K18" i="9"/>
  <c r="K16" i="9"/>
  <c r="K14" i="9"/>
  <c r="K12" i="9"/>
  <c r="K10" i="9"/>
  <c r="K8" i="9"/>
  <c r="K6" i="9"/>
  <c r="I195" i="9" l="1"/>
  <c r="I187" i="9"/>
  <c r="I175" i="9"/>
  <c r="I10" i="9"/>
  <c r="I12" i="9"/>
  <c r="I14" i="9"/>
  <c r="I16" i="9"/>
  <c r="I18" i="9"/>
  <c r="I20" i="9"/>
  <c r="I22" i="9"/>
  <c r="I24" i="9"/>
  <c r="I26" i="9"/>
  <c r="I28" i="9"/>
  <c r="I30" i="9"/>
  <c r="I32" i="9"/>
  <c r="I34" i="9"/>
  <c r="I36" i="9"/>
  <c r="I38" i="9"/>
  <c r="I40" i="9"/>
  <c r="I42" i="9"/>
  <c r="I44" i="9"/>
  <c r="I46" i="9"/>
  <c r="I48" i="9"/>
  <c r="I50" i="9"/>
  <c r="I52" i="9"/>
  <c r="I54" i="9"/>
  <c r="I56" i="9"/>
  <c r="I58" i="9"/>
  <c r="I60" i="9"/>
  <c r="I62" i="9"/>
  <c r="I64" i="9"/>
  <c r="I66" i="9"/>
  <c r="I68" i="9"/>
  <c r="I70" i="9"/>
  <c r="I72" i="9"/>
  <c r="I74" i="9"/>
  <c r="I78" i="9"/>
  <c r="I80" i="9"/>
  <c r="I82" i="9"/>
  <c r="I84" i="9"/>
  <c r="I86" i="9"/>
  <c r="I88" i="9"/>
  <c r="I90" i="9"/>
  <c r="I92" i="9"/>
  <c r="I94" i="9"/>
  <c r="I96" i="9"/>
  <c r="I98" i="9"/>
  <c r="I100" i="9"/>
  <c r="I102" i="9"/>
  <c r="I104" i="9"/>
  <c r="I106" i="9"/>
  <c r="I108" i="9"/>
  <c r="I110" i="9"/>
  <c r="I112" i="9"/>
  <c r="I114" i="9"/>
  <c r="I116" i="9"/>
  <c r="I118" i="9"/>
  <c r="I120" i="9"/>
  <c r="I122" i="9"/>
  <c r="I124" i="9"/>
  <c r="I126" i="9"/>
  <c r="I128" i="9"/>
  <c r="I130" i="9"/>
  <c r="I132" i="9"/>
  <c r="I134" i="9"/>
  <c r="I136" i="9"/>
  <c r="I138" i="9"/>
  <c r="I140" i="9"/>
  <c r="I142" i="9"/>
  <c r="I144" i="9"/>
  <c r="I146" i="9"/>
  <c r="I150" i="9"/>
  <c r="I152" i="9"/>
  <c r="I154" i="9"/>
  <c r="I156" i="9"/>
  <c r="I158" i="9"/>
  <c r="I160" i="9"/>
  <c r="I162" i="9"/>
  <c r="I164" i="9"/>
  <c r="I167" i="9"/>
  <c r="I169" i="9"/>
  <c r="I171" i="9"/>
  <c r="I173" i="9"/>
  <c r="I177" i="9"/>
  <c r="I179" i="9"/>
  <c r="I181" i="9"/>
  <c r="I183" i="9"/>
  <c r="I185" i="9"/>
  <c r="I189" i="9"/>
  <c r="I191" i="9"/>
  <c r="I193" i="9"/>
  <c r="I197" i="9"/>
  <c r="I199" i="9"/>
  <c r="I201" i="9"/>
  <c r="I203" i="9"/>
  <c r="I205" i="9"/>
  <c r="I207" i="9"/>
  <c r="I209" i="9"/>
  <c r="I211" i="9"/>
  <c r="I213" i="9"/>
  <c r="I215" i="9"/>
  <c r="I217" i="9"/>
  <c r="I219" i="9"/>
  <c r="I223" i="9"/>
  <c r="I225" i="9"/>
  <c r="I227" i="9"/>
  <c r="I229" i="9"/>
  <c r="I231" i="9"/>
  <c r="I233" i="9"/>
  <c r="I235" i="9"/>
  <c r="I237" i="9"/>
  <c r="I239" i="9"/>
  <c r="I241" i="9"/>
  <c r="I243" i="9"/>
  <c r="I245" i="9"/>
  <c r="I247" i="9"/>
  <c r="I249" i="9"/>
  <c r="I251" i="9"/>
  <c r="I253" i="9"/>
  <c r="I255" i="9"/>
  <c r="I257" i="9"/>
  <c r="I259" i="9"/>
  <c r="I261" i="9"/>
  <c r="I263" i="9"/>
  <c r="I265" i="9"/>
  <c r="I267" i="9"/>
  <c r="I269" i="9"/>
  <c r="I271" i="9"/>
  <c r="I273" i="9"/>
  <c r="I275" i="9"/>
  <c r="I277" i="9"/>
  <c r="I279" i="9"/>
  <c r="I281" i="9"/>
  <c r="I283" i="9"/>
  <c r="I285" i="9"/>
  <c r="I287" i="9"/>
  <c r="I289" i="9"/>
  <c r="I291" i="9"/>
  <c r="I295" i="9"/>
  <c r="I297" i="9"/>
  <c r="I299" i="9"/>
  <c r="I301" i="9"/>
  <c r="I303" i="9"/>
  <c r="I305" i="9"/>
  <c r="I307" i="9"/>
  <c r="I309" i="9"/>
  <c r="I311" i="9"/>
  <c r="I313" i="9"/>
  <c r="I315" i="9"/>
  <c r="I317" i="9"/>
  <c r="I321" i="9"/>
  <c r="I323" i="9"/>
  <c r="I325" i="9"/>
  <c r="I327" i="9"/>
  <c r="I329" i="9"/>
  <c r="I331" i="9"/>
  <c r="I333" i="9"/>
  <c r="I335" i="9"/>
  <c r="I338" i="9"/>
  <c r="I340" i="9"/>
  <c r="I342" i="9"/>
  <c r="I344" i="9"/>
  <c r="I346" i="9"/>
  <c r="I348" i="9"/>
  <c r="I350" i="9"/>
  <c r="I352" i="9"/>
  <c r="I354" i="9"/>
  <c r="I356" i="9"/>
  <c r="I358" i="9"/>
  <c r="I360" i="9"/>
  <c r="I362" i="9"/>
  <c r="I364" i="9"/>
  <c r="I368" i="9"/>
  <c r="I370" i="9"/>
  <c r="I372" i="9"/>
  <c r="I374" i="9"/>
  <c r="I376" i="9"/>
  <c r="I378" i="9"/>
  <c r="I380" i="9"/>
  <c r="I382" i="9"/>
  <c r="I384" i="9"/>
  <c r="I386" i="9"/>
  <c r="I388" i="9"/>
  <c r="I390" i="9"/>
  <c r="I392" i="9"/>
  <c r="I394" i="9"/>
  <c r="I396" i="9"/>
  <c r="I398" i="9"/>
  <c r="I400" i="9"/>
  <c r="I402" i="9"/>
  <c r="I404" i="9"/>
  <c r="I406" i="9"/>
  <c r="I408" i="9"/>
  <c r="I410" i="9"/>
  <c r="I412" i="9"/>
  <c r="I414" i="9"/>
  <c r="I416" i="9"/>
  <c r="I418" i="9"/>
  <c r="I8" i="9"/>
  <c r="I6" i="9"/>
  <c r="G295" i="9" l="1"/>
  <c r="G416" i="9"/>
  <c r="G412" i="9"/>
  <c r="G408" i="9"/>
  <c r="G404" i="9"/>
  <c r="G402" i="9"/>
  <c r="G400" i="9"/>
  <c r="G398" i="9"/>
  <c r="G394" i="9"/>
  <c r="G392" i="9"/>
  <c r="G390" i="9"/>
  <c r="G388" i="9"/>
  <c r="G384" i="9"/>
  <c r="G382" i="9"/>
  <c r="G380" i="9"/>
  <c r="G378" i="9"/>
  <c r="G376" i="9"/>
  <c r="G372" i="9"/>
  <c r="G370" i="9"/>
  <c r="G368" i="9"/>
  <c r="G362" i="9"/>
  <c r="G360" i="9"/>
  <c r="G354" i="9"/>
  <c r="G352" i="9"/>
  <c r="G350" i="9"/>
  <c r="G348" i="9"/>
  <c r="G346" i="9"/>
  <c r="G344" i="9"/>
  <c r="G342" i="9"/>
  <c r="G340" i="9"/>
  <c r="G338" i="9"/>
  <c r="G335" i="9"/>
  <c r="G333" i="9"/>
  <c r="G331" i="9"/>
  <c r="G329" i="9"/>
  <c r="G327" i="9"/>
  <c r="G325" i="9"/>
  <c r="G321" i="9"/>
  <c r="G319" i="9"/>
  <c r="G317" i="9"/>
  <c r="G315" i="9"/>
  <c r="G313" i="9"/>
  <c r="G311" i="9"/>
  <c r="G307" i="9"/>
  <c r="G305" i="9"/>
  <c r="G303" i="9"/>
  <c r="G301" i="9"/>
  <c r="G299" i="9"/>
  <c r="G297" i="9"/>
  <c r="G287" i="9"/>
  <c r="G285" i="9"/>
  <c r="G283" i="9"/>
  <c r="G281" i="9"/>
  <c r="G279" i="9"/>
  <c r="G277" i="9"/>
  <c r="G275" i="9"/>
  <c r="G273" i="9"/>
  <c r="G269" i="9"/>
  <c r="G267" i="9"/>
  <c r="G265" i="9"/>
  <c r="G263" i="9"/>
  <c r="G261" i="9"/>
  <c r="G259" i="9"/>
  <c r="G257" i="9"/>
  <c r="G253" i="9"/>
  <c r="G251" i="9"/>
  <c r="G249" i="9"/>
  <c r="G247" i="9"/>
  <c r="G245" i="9"/>
  <c r="G243" i="9"/>
  <c r="G241" i="9"/>
  <c r="G239" i="9"/>
  <c r="G237" i="9"/>
  <c r="G235" i="9"/>
  <c r="G233" i="9"/>
  <c r="G231" i="9"/>
  <c r="G229" i="9"/>
  <c r="G227" i="9"/>
  <c r="G225" i="9"/>
  <c r="G223" i="9"/>
  <c r="G219" i="9"/>
  <c r="G213" i="9"/>
  <c r="G211" i="9"/>
  <c r="G209" i="9"/>
  <c r="G207" i="9"/>
  <c r="G205" i="9"/>
  <c r="G203" i="9"/>
  <c r="G201" i="9"/>
  <c r="G199" i="9"/>
  <c r="G197" i="9"/>
  <c r="G195" i="9"/>
  <c r="G193" i="9"/>
  <c r="G191" i="9"/>
  <c r="G189" i="9"/>
  <c r="G187" i="9"/>
  <c r="G185" i="9"/>
  <c r="G183" i="9"/>
  <c r="G181" i="9"/>
  <c r="G179" i="9"/>
  <c r="G177" i="9"/>
  <c r="G175" i="9"/>
  <c r="G173" i="9"/>
  <c r="G171" i="9"/>
  <c r="G167" i="9"/>
  <c r="G164" i="9"/>
  <c r="G162" i="9"/>
  <c r="G160" i="9"/>
  <c r="G152" i="9"/>
  <c r="G150" i="9"/>
  <c r="G144" i="9"/>
  <c r="G142" i="9"/>
  <c r="G140" i="9"/>
  <c r="G138" i="9"/>
  <c r="G136" i="9"/>
  <c r="G130" i="9"/>
  <c r="G128" i="9"/>
  <c r="G126" i="9"/>
  <c r="G124" i="9"/>
  <c r="G122" i="9"/>
  <c r="G120" i="9"/>
  <c r="G118" i="9"/>
  <c r="G116" i="9"/>
  <c r="G114" i="9"/>
  <c r="G112" i="9"/>
  <c r="G110" i="9"/>
  <c r="G108" i="9"/>
  <c r="G106" i="9"/>
  <c r="G104" i="9"/>
  <c r="G102" i="9"/>
  <c r="G100" i="9"/>
  <c r="G98" i="9"/>
  <c r="G96" i="9"/>
  <c r="G94" i="9"/>
  <c r="G92" i="9"/>
  <c r="G90" i="9"/>
  <c r="G88" i="9"/>
  <c r="G86" i="9"/>
  <c r="G84" i="9"/>
  <c r="G82" i="9"/>
  <c r="G80" i="9"/>
  <c r="G78" i="9"/>
  <c r="G74" i="9"/>
  <c r="G72" i="9"/>
  <c r="G70" i="9"/>
  <c r="G68" i="9"/>
  <c r="G66" i="9"/>
  <c r="G64" i="9"/>
  <c r="G62" i="9"/>
  <c r="G60" i="9"/>
  <c r="G58" i="9"/>
  <c r="G56" i="9"/>
  <c r="G54" i="9"/>
  <c r="G52" i="9"/>
  <c r="G50" i="9"/>
  <c r="G48" i="9"/>
  <c r="G46" i="9"/>
  <c r="G44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G6" i="9"/>
  <c r="E416" i="9"/>
  <c r="E418" i="9"/>
  <c r="E408" i="9"/>
  <c r="E400" i="9"/>
  <c r="E398" i="9"/>
  <c r="E396" i="9"/>
  <c r="E394" i="9"/>
  <c r="E392" i="9"/>
  <c r="E390" i="9"/>
  <c r="E388" i="9"/>
  <c r="E386" i="9"/>
  <c r="E382" i="9"/>
  <c r="E380" i="9"/>
  <c r="E378" i="9"/>
  <c r="E376" i="9"/>
  <c r="E372" i="9"/>
  <c r="E370" i="9"/>
  <c r="E368" i="9"/>
  <c r="E364" i="9"/>
  <c r="E362" i="9"/>
  <c r="E360" i="9"/>
  <c r="E358" i="9"/>
  <c r="E354" i="9"/>
  <c r="E352" i="9"/>
  <c r="E350" i="9"/>
  <c r="E346" i="9"/>
  <c r="E344" i="9"/>
  <c r="E342" i="9"/>
  <c r="E340" i="9"/>
  <c r="E338" i="9"/>
  <c r="E335" i="9"/>
  <c r="E331" i="9"/>
  <c r="E329" i="9"/>
  <c r="E327" i="9"/>
  <c r="E325" i="9"/>
  <c r="E323" i="9"/>
  <c r="E321" i="9"/>
  <c r="E315" i="9"/>
  <c r="E313" i="9"/>
  <c r="E311" i="9"/>
  <c r="E309" i="9"/>
  <c r="E307" i="9"/>
  <c r="E303" i="9"/>
  <c r="E299" i="9"/>
  <c r="E295" i="9"/>
  <c r="E291" i="9"/>
  <c r="E289" i="9"/>
  <c r="E287" i="9"/>
  <c r="E283" i="9"/>
  <c r="E277" i="9"/>
  <c r="E273" i="9"/>
  <c r="E271" i="9"/>
  <c r="E269" i="9"/>
  <c r="E265" i="9"/>
  <c r="E263" i="9"/>
  <c r="E261" i="9"/>
  <c r="E259" i="9"/>
  <c r="E253" i="9"/>
  <c r="E251" i="9"/>
  <c r="E249" i="9"/>
  <c r="E247" i="9"/>
  <c r="E245" i="9"/>
  <c r="E243" i="9"/>
  <c r="E241" i="9"/>
  <c r="E239" i="9"/>
  <c r="E237" i="9"/>
  <c r="E235" i="9"/>
  <c r="E233" i="9"/>
  <c r="E231" i="9"/>
  <c r="E229" i="9"/>
  <c r="E227" i="9"/>
  <c r="E223" i="9"/>
  <c r="E219" i="9"/>
  <c r="E217" i="9"/>
  <c r="E213" i="9"/>
  <c r="E211" i="9"/>
  <c r="E209" i="9"/>
  <c r="E207" i="9"/>
  <c r="E205" i="9"/>
  <c r="E199" i="9"/>
  <c r="E195" i="9"/>
  <c r="E193" i="9"/>
  <c r="E191" i="9"/>
  <c r="E189" i="9"/>
  <c r="E187" i="9"/>
  <c r="E183" i="9"/>
  <c r="E181" i="9"/>
  <c r="E179" i="9"/>
  <c r="E177" i="9"/>
  <c r="E150" i="9"/>
  <c r="E140" i="9"/>
  <c r="E134" i="9"/>
  <c r="E130" i="9"/>
  <c r="E128" i="9"/>
  <c r="E126" i="9"/>
  <c r="E124" i="9"/>
  <c r="E122" i="9"/>
  <c r="E120" i="9"/>
  <c r="E118" i="9"/>
  <c r="E116" i="9"/>
  <c r="E114" i="9"/>
  <c r="E112" i="9"/>
  <c r="E110" i="9"/>
  <c r="E108" i="9"/>
  <c r="E106" i="9"/>
  <c r="E104" i="9"/>
  <c r="E102" i="9"/>
  <c r="E100" i="9"/>
  <c r="E98" i="9"/>
  <c r="E96" i="9"/>
  <c r="E92" i="9"/>
  <c r="E90" i="9"/>
  <c r="E88" i="9"/>
  <c r="E86" i="9"/>
  <c r="E84" i="9"/>
  <c r="E82" i="9"/>
  <c r="E80" i="9"/>
  <c r="E78" i="9"/>
  <c r="E74" i="9"/>
  <c r="E72" i="9"/>
  <c r="E70" i="9"/>
  <c r="E68" i="9"/>
  <c r="E66" i="9"/>
  <c r="E64" i="9"/>
  <c r="E62" i="9"/>
  <c r="E60" i="9"/>
  <c r="E58" i="9"/>
  <c r="E56" i="9"/>
  <c r="E54" i="9"/>
  <c r="E52" i="9"/>
  <c r="E50" i="9"/>
  <c r="E48" i="9"/>
  <c r="E46" i="9"/>
  <c r="E44" i="9"/>
  <c r="E42" i="9"/>
  <c r="E40" i="9"/>
  <c r="E38" i="9"/>
  <c r="E36" i="9"/>
  <c r="E34" i="9"/>
  <c r="E32" i="9"/>
  <c r="E30" i="9"/>
  <c r="E28" i="9"/>
  <c r="E26" i="9"/>
  <c r="E24" i="9"/>
  <c r="E22" i="9"/>
  <c r="E20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<sst xmlns="http://schemas.openxmlformats.org/spreadsheetml/2006/main" count="294" uniqueCount="218">
  <si>
    <t/>
  </si>
  <si>
    <t>-</t>
  </si>
  <si>
    <t xml:space="preserve">Categoría, clase y subclase </t>
  </si>
  <si>
    <t>Índice</t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</si>
  <si>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</si>
  <si>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</si>
  <si>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</si>
  <si>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</si>
  <si>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</si>
  <si>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</si>
  <si>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</si>
  <si>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</si>
  <si>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</si>
  <si>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</si>
  <si>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</si>
  <si>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</si>
  <si>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</si>
  <si>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</si>
  <si>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 xml:space="preserve">      Maíz</t>
  </si>
  <si>
    <t xml:space="preserve">      Melaza</t>
  </si>
  <si>
    <t>Fertilizantes</t>
  </si>
  <si>
    <t xml:space="preserve">      12-24-12 físico</t>
  </si>
  <si>
    <t xml:space="preserve">      12-24-12 químico</t>
  </si>
  <si>
    <t xml:space="preserve">      15-15-15</t>
  </si>
  <si>
    <t xml:space="preserve">      16-32-16</t>
  </si>
  <si>
    <t xml:space="preserve">       20-20-20</t>
  </si>
  <si>
    <t xml:space="preserve">       Sulfato de amonio 21%</t>
  </si>
  <si>
    <t xml:space="preserve">       Magnesamon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</si>
  <si>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</si>
  <si>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</si>
  <si>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</si>
  <si>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</si>
  <si>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</si>
  <si>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</si>
  <si>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</si>
  <si>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</si>
  <si>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</si>
  <si>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</si>
  <si>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</si>
  <si>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</si>
  <si>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</si>
  <si>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</si>
  <si>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</si>
  <si>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</si>
  <si>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</si>
  <si>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</si>
  <si>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Botas de caucho altas</t>
  </si>
  <si>
    <t xml:space="preserve">        Botas de caucho cortas</t>
  </si>
  <si>
    <t xml:space="preserve">        Monturas o sillas (rústicas)</t>
  </si>
  <si>
    <t xml:space="preserve">                           COMBUSTIBLES Y REPUESTOS</t>
  </si>
  <si>
    <t>Combustibles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</si>
  <si>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</si>
  <si>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</si>
  <si>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</si>
  <si>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</si>
  <si>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</si>
  <si>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</si>
  <si>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</si>
  <si>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</si>
  <si>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</si>
  <si>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</si>
  <si>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</si>
  <si>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</si>
  <si>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</si>
  <si>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</si>
  <si>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</si>
  <si>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</si>
  <si>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</si>
  <si>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tractor mediano</t>
  </si>
  <si>
    <t xml:space="preserve">             Para pick-up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</si>
  <si>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</si>
  <si>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</si>
  <si>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</si>
  <si>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</si>
  <si>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</si>
  <si>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MATERIALES DE CONSTRUCCIÓN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</si>
  <si>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</si>
  <si>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</si>
  <si>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</si>
  <si>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</si>
  <si>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</si>
  <si>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</si>
  <si>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</si>
  <si>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</si>
  <si>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</si>
  <si>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</si>
  <si>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</si>
  <si>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</si>
  <si>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</si>
  <si>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</si>
  <si>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</si>
  <si>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</si>
  <si>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</si>
  <si>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</si>
  <si>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</si>
  <si>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</si>
  <si>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</si>
  <si>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</si>
  <si>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</si>
  <si>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</si>
  <si>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</si>
  <si>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</si>
  <si>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</si>
  <si>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</si>
  <si>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</si>
  <si>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</si>
  <si>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       Bayovac Blacklegol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</si>
  <si>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</si>
  <si>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</si>
  <si>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</si>
  <si>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</si>
  <si>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</si>
  <si>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</si>
  <si>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Crecibol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</si>
  <si>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</si>
  <si>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</si>
  <si>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</si>
  <si>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</si>
  <si>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</t>
  </si>
  <si>
    <t xml:space="preserve">              Penicilina</t>
  </si>
  <si>
    <t xml:space="preserve">              Tetraciclina</t>
  </si>
  <si>
    <t xml:space="preserve">             Baytril 100 %</t>
  </si>
  <si>
    <t xml:space="preserve">              Oxitetraciclina</t>
  </si>
  <si>
    <t xml:space="preserve">              TPS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</si>
  <si>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</si>
  <si>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</si>
  <si>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</si>
  <si>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</si>
  <si>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Sulfa soluble</t>
  </si>
  <si>
    <t xml:space="preserve">               Trimetropin</t>
  </si>
  <si>
    <t xml:space="preserve">               Trimediazina</t>
  </si>
  <si>
    <t xml:space="preserve">               Gentrapin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</si>
  <si>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</si>
  <si>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</si>
  <si>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</si>
  <si>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</si>
  <si>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</si>
  <si>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</si>
  <si>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</si>
  <si>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</si>
  <si>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</si>
  <si>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</si>
  <si>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</si>
  <si>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</si>
  <si>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       Drontal</t>
  </si>
  <si>
    <t xml:space="preserve">        Desinfectantes</t>
  </si>
  <si>
    <t xml:space="preserve">                Baladine</t>
  </si>
  <si>
    <t xml:space="preserve">                Chadine</t>
  </si>
  <si>
    <t>Herbicidas</t>
  </si>
  <si>
    <t xml:space="preserve">       2-4-D</t>
  </si>
  <si>
    <t xml:space="preserve">       Tordón</t>
  </si>
  <si>
    <t xml:space="preserve">        Ferquat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</si>
  <si>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</si>
  <si>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</si>
  <si>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</si>
  <si>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</si>
  <si>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</si>
  <si>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Basta 15 SL</t>
  </si>
  <si>
    <t xml:space="preserve">        Clincher</t>
  </si>
  <si>
    <t xml:space="preserve">        Diuron 80 WP y 80 WG</t>
  </si>
  <si>
    <t xml:space="preserve">        Fusilade 12.5 EC</t>
  </si>
  <si>
    <t xml:space="preserve">        Galant  12 EC</t>
  </si>
  <si>
    <t xml:space="preserve">        Glifopro</t>
  </si>
  <si>
    <t xml:space="preserve">        Goal 24 EC</t>
  </si>
  <si>
    <t xml:space="preserve">        Pendimetalina 50 EC</t>
  </si>
  <si>
    <t xml:space="preserve">         Pilarxone</t>
  </si>
  <si>
    <t xml:space="preserve">        Potreron 30,4 SL</t>
  </si>
  <si>
    <t xml:space="preserve">         Glisofato</t>
  </si>
  <si>
    <t>Fungicidas</t>
  </si>
  <si>
    <t xml:space="preserve">         Cupravit</t>
  </si>
  <si>
    <t xml:space="preserve">         Manzanate D</t>
  </si>
  <si>
    <t xml:space="preserve">         Ridomil</t>
  </si>
  <si>
    <t xml:space="preserve">         Agri-mycin</t>
  </si>
  <si>
    <t xml:space="preserve">         Bravo 70</t>
  </si>
  <si>
    <t xml:space="preserve">         Amistar 50 WG</t>
  </si>
  <si>
    <t xml:space="preserve">         Cobrethane 61,1 WP</t>
  </si>
  <si>
    <t xml:space="preserve">         Dithane 80 WP</t>
  </si>
  <si>
    <t xml:space="preserve">         Nativo 75 WG</t>
  </si>
  <si>
    <t>Insecticidas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</si>
  <si>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</si>
  <si>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</si>
  <si>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</si>
  <si>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</si>
  <si>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Actara 25 WG</t>
  </si>
  <si>
    <t xml:space="preserve">         Arrivo 20 EC</t>
  </si>
  <si>
    <t xml:space="preserve">         Brigadier 0.3 GR</t>
  </si>
  <si>
    <t xml:space="preserve">         Confidor 70 WG</t>
  </si>
  <si>
    <t xml:space="preserve">          Karate zeon 2.5 CS</t>
  </si>
  <si>
    <t xml:space="preserve">          Marshal 25 EC</t>
  </si>
  <si>
    <t xml:space="preserve">          Mustan Max</t>
  </si>
  <si>
    <t xml:space="preserve">          Plenum</t>
  </si>
  <si>
    <t xml:space="preserve">         Regent 20 SC</t>
  </si>
  <si>
    <t xml:space="preserve">       Urea</t>
  </si>
  <si>
    <t xml:space="preserve">       Nitrato de amonio</t>
  </si>
  <si>
    <t>ALIMENTOS PARA ANIMALES</t>
  </si>
  <si>
    <t xml:space="preserve">       Azadones  (con mangos)</t>
  </si>
  <si>
    <t xml:space="preserve">       Bebederos - comederos para aves (largo)</t>
  </si>
  <si>
    <t xml:space="preserve">       Bebederos - comederos para aves (redondos)</t>
  </si>
  <si>
    <t>Base noviembre 2013</t>
  </si>
  <si>
    <t>0.0 Cuando la cantidad nula o cero es menor a la mitad dela  unidad o fracción decimal adoptada para la expresión del dato.</t>
  </si>
  <si>
    <t xml:space="preserve">       Para carne  (vacunados)</t>
  </si>
  <si>
    <t xml:space="preserve">     Finalizador (engorde)</t>
  </si>
  <si>
    <t xml:space="preserve">     Para vacas (crecimiento)</t>
  </si>
  <si>
    <t>- Cantidad nula o cero.</t>
  </si>
  <si>
    <t>Variación porcentual 2017/2016</t>
  </si>
  <si>
    <t>Cuadro 5. ÍINDICE DE LOS PRECIOS PAGADOS POR EL PRODUCTOR AGROPECUARIO EN LA  PROVINCIA DE                                                                                                                                CHIRIQUÍ, SEGÚN CATEGORÍA, CLASE Y SUBCLASE  DE INSUMOS AGROPECUARIOS: AÑOS 2013-17</t>
  </si>
  <si>
    <t xml:space="preserve">       Gasolina súper 95</t>
  </si>
  <si>
    <r>
      <t xml:space="preserve">            MEDICINA VETERINARIA:</t>
    </r>
    <r>
      <rPr>
        <sz val="12"/>
        <color theme="1"/>
        <rFont val="Arial"/>
        <family val="2"/>
      </rPr>
      <t xml:space="preserve"> (Continuación)</t>
    </r>
  </si>
  <si>
    <r>
      <t xml:space="preserve">              MEDICINA VETERINARIA: </t>
    </r>
    <r>
      <rPr>
        <sz val="12"/>
        <color theme="1"/>
        <rFont val="Arial"/>
        <family val="2"/>
      </rPr>
      <t>(Continuación)</t>
    </r>
  </si>
  <si>
    <r>
      <t xml:space="preserve">              PESTICIDAS: </t>
    </r>
    <r>
      <rPr>
        <sz val="12"/>
        <color theme="1"/>
        <rFont val="Arial"/>
        <family val="2"/>
      </rPr>
      <t>(Continuación)</t>
    </r>
  </si>
  <si>
    <t xml:space="preserve">        Palas largas</t>
  </si>
  <si>
    <r>
      <t xml:space="preserve">        COMBUSTIBLES Y REPUESTOS:</t>
    </r>
    <r>
      <rPr>
        <sz val="12"/>
        <color theme="1"/>
        <rFont val="Arial"/>
        <family val="2"/>
      </rPr>
      <t xml:space="preserve"> (Continuación)</t>
    </r>
  </si>
  <si>
    <r>
      <t xml:space="preserve">                APEROS DE LABRANZA: </t>
    </r>
    <r>
      <rPr>
        <sz val="12"/>
        <color theme="1"/>
        <rFont val="Arial"/>
        <family val="2"/>
      </rPr>
      <t>(Continuación)</t>
    </r>
  </si>
  <si>
    <t xml:space="preserve">                                 TOTAL</t>
  </si>
  <si>
    <t xml:space="preserve">                              APEROS DE LABRANZA</t>
  </si>
  <si>
    <t xml:space="preserve">       Hachas (sin mango)</t>
  </si>
  <si>
    <t xml:space="preserve">       Bombas rociadoras (sin motor)</t>
  </si>
  <si>
    <t xml:space="preserve">                             PESTICIDAS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</si>
</sst>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164" fontId="3" fillId="0" borderId="5" xfId="0" applyNumberFormat="1" applyFont="1" applyFill="1" applyBorder="1"/>
    <xf numFmtId="0" fontId="1" fillId="0" borderId="0" xfId="0" applyFont="1" applyFill="1"/>
    <xf numFmtId="0" fontId="3" fillId="0" borderId="0" xfId="0" applyFont="1" applyFill="1"/>
    <xf numFmtId="0" fontId="0" fillId="0" borderId="0" xfId="0"/>
    <xf numFmtId="0" fontId="2" fillId="2" borderId="0" xfId="1" applyFont="1" applyFill="1" applyBorder="1"/>
    <xf numFmtId="0" fontId="1" fillId="2" borderId="0" xfId="1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1" fillId="2" borderId="0" xfId="1" applyFont="1" applyFill="1" applyBorder="1" applyAlignment="1">
      <alignment horizontal="center"/>
    </xf>
    <xf numFmtId="0" fontId="3" fillId="0" borderId="0" xfId="0" applyFont="1" applyFill="1" applyBorder="1"/>
    <xf numFmtId="0" fontId="1" fillId="2" borderId="0" xfId="0" applyFont="1" applyFill="1" applyBorder="1" applyAlignment="1">
      <alignment horizontal="left"/>
    </xf>
    <xf numFmtId="0" fontId="0" fillId="0" borderId="0" xfId="0"/>
    <xf numFmtId="0" fontId="1" fillId="2" borderId="0" xfId="1" applyFont="1" applyFill="1" applyBorder="1" applyAlignment="1">
      <alignment horizontal="right" vertical="center" wrapText="1"/>
    </xf>
    <xf numFmtId="2" fontId="1" fillId="4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2" xfId="0" applyFont="1" applyBorder="1"/>
    <xf numFmtId="164" fontId="4" fillId="0" borderId="5" xfId="0" applyNumberFormat="1" applyFont="1" applyFill="1" applyBorder="1"/>
    <xf numFmtId="164" fontId="1" fillId="4" borderId="5" xfId="0" applyNumberFormat="1" applyFont="1" applyFill="1" applyBorder="1"/>
    <xf numFmtId="164" fontId="2" fillId="2" borderId="5" xfId="1" applyNumberFormat="1" applyFont="1" applyFill="1" applyBorder="1"/>
    <xf numFmtId="164" fontId="4" fillId="0" borderId="4" xfId="0" applyNumberFormat="1" applyFont="1" applyFill="1" applyBorder="1"/>
    <xf numFmtId="164" fontId="1" fillId="0" borderId="5" xfId="0" applyNumberFormat="1" applyFont="1" applyFill="1" applyBorder="1"/>
    <xf numFmtId="164" fontId="1" fillId="0" borderId="5" xfId="3" applyNumberFormat="1" applyFont="1" applyFill="1" applyBorder="1" applyAlignment="1">
      <alignment horizontal="right" vertical="center" wrapText="1"/>
    </xf>
    <xf numFmtId="164" fontId="1" fillId="4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/>
    <xf numFmtId="164" fontId="4" fillId="0" borderId="8" xfId="0" applyNumberFormat="1" applyFont="1" applyFill="1" applyBorder="1"/>
    <xf numFmtId="164" fontId="1" fillId="4" borderId="8" xfId="0" applyNumberFormat="1" applyFont="1" applyFill="1" applyBorder="1"/>
    <xf numFmtId="0" fontId="7" fillId="2" borderId="0" xfId="1" applyFont="1" applyFill="1" applyBorder="1" applyAlignment="1"/>
    <xf numFmtId="0" fontId="1" fillId="2" borderId="7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164" fontId="5" fillId="0" borderId="5" xfId="0" applyNumberFormat="1" applyFont="1" applyFill="1" applyBorder="1"/>
    <xf numFmtId="164" fontId="7" fillId="4" borderId="5" xfId="0" applyNumberFormat="1" applyFont="1" applyFill="1" applyBorder="1"/>
    <xf numFmtId="164" fontId="7" fillId="0" borderId="4" xfId="0" applyNumberFormat="1" applyFont="1" applyFill="1" applyBorder="1"/>
    <xf numFmtId="164" fontId="7" fillId="0" borderId="5" xfId="0" applyNumberFormat="1" applyFont="1" applyFill="1" applyBorder="1"/>
    <xf numFmtId="164" fontId="8" fillId="0" borderId="5" xfId="0" applyNumberFormat="1" applyFont="1" applyFill="1" applyBorder="1"/>
    <xf numFmtId="0" fontId="5" fillId="2" borderId="0" xfId="0" applyFont="1" applyFill="1"/>
    <xf numFmtId="0" fontId="8" fillId="2" borderId="0" xfId="0" applyFont="1" applyFill="1" applyBorder="1"/>
    <xf numFmtId="0" fontId="10" fillId="0" borderId="0" xfId="0" applyFont="1"/>
    <xf numFmtId="0" fontId="7" fillId="2" borderId="0" xfId="0" applyFont="1" applyFill="1" applyBorder="1"/>
    <xf numFmtId="0" fontId="1" fillId="2" borderId="14" xfId="1" applyFont="1" applyFill="1" applyBorder="1" applyAlignment="1">
      <alignment horizontal="center"/>
    </xf>
    <xf numFmtId="164" fontId="4" fillId="0" borderId="10" xfId="0" applyNumberFormat="1" applyFont="1" applyFill="1" applyBorder="1"/>
    <xf numFmtId="164" fontId="5" fillId="0" borderId="5" xfId="0" applyNumberFormat="1" applyFont="1" applyBorder="1"/>
    <xf numFmtId="164" fontId="13" fillId="0" borderId="5" xfId="0" applyNumberFormat="1" applyFont="1" applyBorder="1"/>
    <xf numFmtId="164" fontId="13" fillId="0" borderId="5" xfId="0" applyNumberFormat="1" applyFont="1" applyFill="1" applyBorder="1"/>
    <xf numFmtId="164" fontId="7" fillId="0" borderId="5" xfId="0" applyNumberFormat="1" applyFont="1" applyBorder="1"/>
    <xf numFmtId="0" fontId="5" fillId="0" borderId="0" xfId="0" applyFont="1"/>
    <xf numFmtId="2" fontId="4" fillId="0" borderId="0" xfId="0" applyNumberFormat="1" applyFont="1"/>
    <xf numFmtId="0" fontId="11" fillId="0" borderId="0" xfId="0" applyFont="1"/>
    <xf numFmtId="2" fontId="4" fillId="0" borderId="0" xfId="0" applyNumberFormat="1" applyFont="1" applyFill="1"/>
    <xf numFmtId="0" fontId="4" fillId="0" borderId="0" xfId="0" applyFont="1" applyFill="1"/>
    <xf numFmtId="0" fontId="13" fillId="0" borderId="0" xfId="0" applyFont="1"/>
    <xf numFmtId="0" fontId="13" fillId="0" borderId="0" xfId="0" applyFont="1" applyFill="1"/>
    <xf numFmtId="164" fontId="12" fillId="4" borderId="6" xfId="0" applyNumberFormat="1" applyFont="1" applyFill="1" applyBorder="1"/>
    <xf numFmtId="2" fontId="5" fillId="0" borderId="0" xfId="0" applyNumberFormat="1" applyFont="1"/>
    <xf numFmtId="164" fontId="4" fillId="0" borderId="5" xfId="0" applyNumberFormat="1" applyFont="1" applyBorder="1"/>
    <xf numFmtId="164" fontId="11" fillId="0" borderId="5" xfId="0" applyNumberFormat="1" applyFont="1" applyBorder="1"/>
    <xf numFmtId="164" fontId="7" fillId="2" borderId="5" xfId="1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1" fillId="2" borderId="5" xfId="1" applyNumberFormat="1" applyFont="1" applyFill="1" applyBorder="1" applyAlignment="1">
      <alignment horizontal="right"/>
    </xf>
    <xf numFmtId="164" fontId="1" fillId="2" borderId="8" xfId="1" applyNumberFormat="1" applyFont="1" applyFill="1" applyBorder="1" applyAlignment="1">
      <alignment horizontal="right"/>
    </xf>
    <xf numFmtId="49" fontId="4" fillId="0" borderId="0" xfId="0" applyNumberFormat="1" applyFont="1" applyFill="1"/>
    <xf numFmtId="0" fontId="14" fillId="0" borderId="0" xfId="0" applyFont="1"/>
    <xf numFmtId="164" fontId="7" fillId="0" borderId="5" xfId="1" applyNumberFormat="1" applyFont="1" applyFill="1" applyBorder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/>
    <xf numFmtId="0" fontId="10" fillId="0" borderId="0" xfId="0" applyFont="1" applyFill="1"/>
    <xf numFmtId="0" fontId="8" fillId="0" borderId="0" xfId="0" applyFont="1" applyFill="1" applyBorder="1"/>
    <xf numFmtId="164" fontId="11" fillId="0" borderId="5" xfId="0" applyNumberFormat="1" applyFont="1" applyFill="1" applyBorder="1"/>
    <xf numFmtId="0" fontId="11" fillId="0" borderId="0" xfId="0" applyFont="1" applyFill="1"/>
    <xf numFmtId="0" fontId="8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5" borderId="9" xfId="5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2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5.7109375" style="11" customWidth="1"/>
    <col min="2" max="2" width="52.7109375" style="11" customWidth="1"/>
    <col min="3" max="3" width="12.7109375" style="23" customWidth="1"/>
    <col min="4" max="4" width="9.42578125" style="23" customWidth="1"/>
    <col min="5" max="5" width="12.85546875" style="23" customWidth="1"/>
    <col min="6" max="6" width="9.5703125" style="23" customWidth="1"/>
    <col min="7" max="9" width="13.28515625" style="23" customWidth="1"/>
    <col min="10" max="10" width="8.85546875" style="23" customWidth="1"/>
    <col min="11" max="11" width="12.85546875" style="23" customWidth="1"/>
    <col min="12" max="12" width="14.7109375" style="11" customWidth="1"/>
    <col min="13" max="16384" width="11.42578125" style="11"/>
  </cols>
  <sheetData>
    <row r="1" spans="1:11" ht="72" customHeight="1" x14ac:dyDescent="0.25">
      <c r="A1" s="103" t="s">
        <v>205</v>
      </c>
      <c r="B1" s="103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25">
      <c r="A2" s="94" t="s">
        <v>2</v>
      </c>
      <c r="B2" s="95"/>
      <c r="C2" s="86" t="s">
        <v>198</v>
      </c>
      <c r="D2" s="105">
        <v>2014</v>
      </c>
      <c r="E2" s="106"/>
      <c r="F2" s="105">
        <v>2015</v>
      </c>
      <c r="G2" s="106"/>
      <c r="H2" s="105">
        <v>2016</v>
      </c>
      <c r="I2" s="107"/>
      <c r="J2" s="105">
        <v>2017</v>
      </c>
      <c r="K2" s="107"/>
    </row>
    <row r="3" spans="1:11" ht="21" customHeight="1" x14ac:dyDescent="0.25">
      <c r="A3" s="96"/>
      <c r="B3" s="97"/>
      <c r="C3" s="87"/>
      <c r="D3" s="108" t="s">
        <v>3</v>
      </c>
      <c r="E3" s="108" t="s">
        <v>4</v>
      </c>
      <c r="F3" s="108" t="s">
        <v>3</v>
      </c>
      <c r="G3" s="108" t="s">
        <v>5</v>
      </c>
      <c r="H3" s="108" t="s">
        <v>3</v>
      </c>
      <c r="I3" s="110" t="s">
        <v>6</v>
      </c>
      <c r="J3" s="108" t="s">
        <v>3</v>
      </c>
      <c r="K3" s="110" t="s">
        <v>204</v>
      </c>
    </row>
    <row r="4" spans="1:11" ht="39.75" customHeight="1" x14ac:dyDescent="0.25">
      <c r="A4" s="98"/>
      <c r="B4" s="99"/>
      <c r="C4" s="88"/>
      <c r="D4" s="109"/>
      <c r="E4" s="109"/>
      <c r="F4" s="109"/>
      <c r="G4" s="109"/>
      <c r="H4" s="109"/>
      <c r="I4" s="111"/>
      <c r="J4" s="109"/>
      <c r="K4" s="111"/>
    </row>
    <row r="5" spans="1:11" ht="15.75" customHeight="1" x14ac:dyDescent="0.25">
      <c r="A5" s="26"/>
      <c r="B5" s="20"/>
      <c r="C5" s="43"/>
      <c r="D5" s="43"/>
      <c r="E5" s="43"/>
      <c r="F5" s="43"/>
      <c r="G5" s="43"/>
      <c r="H5" s="44"/>
      <c r="I5" s="43"/>
      <c r="J5" s="54"/>
      <c r="K5" s="44"/>
    </row>
    <row r="6" spans="1:11" ht="15" customHeight="1" x14ac:dyDescent="0.25">
      <c r="A6" s="27"/>
      <c r="B6" s="42" t="s">
        <v>213</v>
      </c>
      <c r="C6" s="71">
        <v>100</v>
      </c>
      <c r="D6" s="45">
        <v>97.308584695332996</v>
      </c>
      <c r="E6" s="46">
        <f>(D6/C6-1)*100</f>
        <v>-2.6914153046669997</v>
      </c>
      <c r="F6" s="45">
        <v>90.82</v>
      </c>
      <c r="G6" s="46">
        <f>(F6/D6-1)*100</f>
        <v>-6.6680496028673648</v>
      </c>
      <c r="H6" s="47">
        <v>87.830784417032106</v>
      </c>
      <c r="I6" s="46">
        <f>(H6/F6-1)*100</f>
        <v>-3.2913626766878257</v>
      </c>
      <c r="J6" s="59">
        <v>91.649238755765197</v>
      </c>
      <c r="K6" s="68">
        <f>((J6/H6)-1)*100</f>
        <v>4.3475125083735744</v>
      </c>
    </row>
    <row r="7" spans="1:11" ht="12.95" customHeight="1" x14ac:dyDescent="0.25">
      <c r="A7" s="26"/>
      <c r="B7" s="12"/>
      <c r="C7" s="72"/>
      <c r="D7" s="32"/>
      <c r="E7" s="32"/>
      <c r="F7" s="32"/>
      <c r="G7" s="34"/>
      <c r="H7" s="35"/>
      <c r="I7" s="34"/>
      <c r="J7" s="57"/>
      <c r="K7" s="60"/>
    </row>
    <row r="8" spans="1:11" ht="15" customHeight="1" x14ac:dyDescent="0.25">
      <c r="A8" s="101" t="s">
        <v>194</v>
      </c>
      <c r="B8" s="102"/>
      <c r="C8" s="71">
        <v>100</v>
      </c>
      <c r="D8" s="48">
        <v>100.6742443147929</v>
      </c>
      <c r="E8" s="46">
        <f t="shared" ref="E8:E68" si="0">(D8/C8-1)*100</f>
        <v>0.67424431479290448</v>
      </c>
      <c r="F8" s="48">
        <v>99.680674773880355</v>
      </c>
      <c r="G8" s="46">
        <f t="shared" ref="G8:G68" si="1">(F8/D8-1)*100</f>
        <v>-0.9869153204724368</v>
      </c>
      <c r="H8" s="47">
        <v>98.73692589319478</v>
      </c>
      <c r="I8" s="46">
        <f>(H8/F8-1)*100</f>
        <v>-0.94677216303602485</v>
      </c>
      <c r="J8" s="56">
        <v>96.642343990447102</v>
      </c>
      <c r="K8" s="68">
        <f>((J8/H8)-1)*100</f>
        <v>-2.1213764595156781</v>
      </c>
    </row>
    <row r="9" spans="1:11" ht="12.95" customHeight="1" x14ac:dyDescent="0.25">
      <c r="A9" s="26"/>
      <c r="B9" s="7"/>
      <c r="C9" s="73"/>
      <c r="D9" s="32"/>
      <c r="E9" s="33"/>
      <c r="F9" s="32"/>
      <c r="G9" s="33"/>
      <c r="H9" s="32"/>
      <c r="I9" s="46"/>
      <c r="J9" s="57"/>
      <c r="K9" s="65"/>
    </row>
    <row r="10" spans="1:11" ht="12.95" customHeight="1" x14ac:dyDescent="0.25">
      <c r="A10" s="26"/>
      <c r="B10" s="7" t="s">
        <v>7</v>
      </c>
      <c r="C10" s="73">
        <v>100</v>
      </c>
      <c r="D10" s="36">
        <v>100.94628329541904</v>
      </c>
      <c r="E10" s="33">
        <f t="shared" si="0"/>
        <v>0.946283295419037</v>
      </c>
      <c r="F10" s="36">
        <v>100.19732652647954</v>
      </c>
      <c r="G10" s="33">
        <f t="shared" si="1"/>
        <v>-0.74193595295398707</v>
      </c>
      <c r="H10" s="36">
        <v>99.31479309742987</v>
      </c>
      <c r="I10" s="33">
        <f t="shared" ref="I10:I72" si="2">(H10/F10-1)*100</f>
        <v>-0.88079538610886798</v>
      </c>
      <c r="J10" s="69">
        <v>98.580111973333402</v>
      </c>
      <c r="K10" s="61">
        <f>((J10/H10)-1)*100</f>
        <v>-0.7397499417591602</v>
      </c>
    </row>
    <row r="11" spans="1:11" ht="12.95" customHeight="1" x14ac:dyDescent="0.25">
      <c r="A11" s="26"/>
      <c r="B11" s="13"/>
      <c r="C11" s="73"/>
      <c r="D11" s="32"/>
      <c r="E11" s="33"/>
      <c r="F11" s="32"/>
      <c r="G11" s="33"/>
      <c r="H11" s="32"/>
      <c r="I11" s="33"/>
      <c r="J11" s="69"/>
      <c r="K11" s="30"/>
    </row>
    <row r="12" spans="1:11" ht="12.95" customHeight="1" x14ac:dyDescent="0.25">
      <c r="A12" s="26"/>
      <c r="B12" s="13" t="s">
        <v>8</v>
      </c>
      <c r="C12" s="73">
        <v>100</v>
      </c>
      <c r="D12" s="36">
        <v>101.03329326454245</v>
      </c>
      <c r="E12" s="33">
        <f t="shared" si="0"/>
        <v>1.0332932645424453</v>
      </c>
      <c r="F12" s="36">
        <v>100.03440915784991</v>
      </c>
      <c r="G12" s="33">
        <f t="shared" si="1"/>
        <v>-0.98866826411081465</v>
      </c>
      <c r="H12" s="37">
        <v>98.295734563987764</v>
      </c>
      <c r="I12" s="33">
        <f t="shared" si="2"/>
        <v>-1.7380765363631978</v>
      </c>
      <c r="J12" s="69">
        <v>98.6387843950328</v>
      </c>
      <c r="K12" s="61">
        <f>((J12/H12)-1)*100</f>
        <v>0.34899767784095648</v>
      </c>
    </row>
    <row r="13" spans="1:11" ht="12.95" customHeight="1" x14ac:dyDescent="0.25">
      <c r="A13" s="26"/>
      <c r="B13" s="28"/>
      <c r="C13" s="73"/>
      <c r="D13" s="36"/>
      <c r="E13" s="33"/>
      <c r="F13" s="36"/>
      <c r="G13" s="33"/>
      <c r="H13" s="36"/>
      <c r="I13" s="33"/>
      <c r="J13" s="69"/>
      <c r="K13" s="30"/>
    </row>
    <row r="14" spans="1:11" ht="12.95" customHeight="1" x14ac:dyDescent="0.25">
      <c r="A14" s="26"/>
      <c r="B14" s="14" t="s">
        <v>9</v>
      </c>
      <c r="C14" s="73">
        <v>100</v>
      </c>
      <c r="D14" s="36">
        <v>100.95495506412526</v>
      </c>
      <c r="E14" s="33">
        <f t="shared" si="0"/>
        <v>0.95495506412526243</v>
      </c>
      <c r="F14" s="36">
        <v>100.65675525797593</v>
      </c>
      <c r="G14" s="33">
        <f t="shared" si="1"/>
        <v>-0.29537906877370457</v>
      </c>
      <c r="H14" s="36">
        <v>99.294181750746816</v>
      </c>
      <c r="I14" s="33">
        <f t="shared" si="2"/>
        <v>-1.353683122148075</v>
      </c>
      <c r="J14" s="69">
        <v>98.972490254839698</v>
      </c>
      <c r="K14" s="61">
        <f>((J14/H14)-1)*100</f>
        <v>-0.32397819311774656</v>
      </c>
    </row>
    <row r="15" spans="1:11" ht="12.95" customHeight="1" x14ac:dyDescent="0.25">
      <c r="A15" s="26"/>
      <c r="B15" s="28"/>
      <c r="C15" s="73"/>
      <c r="D15" s="36"/>
      <c r="E15" s="33"/>
      <c r="F15" s="36"/>
      <c r="G15" s="33"/>
      <c r="H15" s="36"/>
      <c r="I15" s="33"/>
      <c r="J15" s="69"/>
      <c r="K15" s="30"/>
    </row>
    <row r="16" spans="1:11" ht="12.95" customHeight="1" x14ac:dyDescent="0.25">
      <c r="A16" s="26"/>
      <c r="B16" s="15" t="s">
        <v>201</v>
      </c>
      <c r="C16" s="73">
        <v>100</v>
      </c>
      <c r="D16" s="36">
        <v>100.97905473990446</v>
      </c>
      <c r="E16" s="33">
        <f t="shared" si="0"/>
        <v>0.97905473990445024</v>
      </c>
      <c r="F16" s="36">
        <v>99.136983375128665</v>
      </c>
      <c r="G16" s="33">
        <f t="shared" si="1"/>
        <v>-1.8242113372129332</v>
      </c>
      <c r="H16" s="36">
        <v>98.653821090426902</v>
      </c>
      <c r="I16" s="33">
        <f t="shared" si="2"/>
        <v>-0.48736835462654948</v>
      </c>
      <c r="J16" s="69">
        <v>97.412298520072298</v>
      </c>
      <c r="K16" s="61">
        <f>((J16/H16)-1)*100</f>
        <v>-1.2584637438590618</v>
      </c>
    </row>
    <row r="17" spans="1:11" ht="12.95" customHeight="1" x14ac:dyDescent="0.25">
      <c r="A17" s="26"/>
      <c r="B17" s="28"/>
      <c r="C17" s="73"/>
      <c r="D17" s="36"/>
      <c r="E17" s="33"/>
      <c r="F17" s="36"/>
      <c r="G17" s="33"/>
      <c r="H17" s="36"/>
      <c r="I17" s="33"/>
      <c r="J17" s="69"/>
      <c r="K17" s="30"/>
    </row>
    <row r="18" spans="1:11" ht="12.95" customHeight="1" x14ac:dyDescent="0.25">
      <c r="A18" s="26"/>
      <c r="B18" s="15" t="s">
        <v>10</v>
      </c>
      <c r="C18" s="73">
        <v>100</v>
      </c>
      <c r="D18" s="36">
        <v>100.79218312110636</v>
      </c>
      <c r="E18" s="33">
        <f t="shared" si="0"/>
        <v>0.79218312110636013</v>
      </c>
      <c r="F18" s="36">
        <v>100.90986860329359</v>
      </c>
      <c r="G18" s="33">
        <f t="shared" si="1"/>
        <v>0.11676052501594647</v>
      </c>
      <c r="H18" s="36">
        <v>101.36532936128131</v>
      </c>
      <c r="I18" s="33">
        <f t="shared" si="2"/>
        <v>0.45135402938465408</v>
      </c>
      <c r="J18" s="69">
        <v>99.424724132346995</v>
      </c>
      <c r="K18" s="61">
        <f>((J18/H18)-1)*100</f>
        <v>-1.914466456294639</v>
      </c>
    </row>
    <row r="19" spans="1:11" ht="12.95" customHeight="1" x14ac:dyDescent="0.25">
      <c r="A19" s="26"/>
      <c r="B19" s="15"/>
      <c r="C19" s="73"/>
      <c r="D19" s="32"/>
      <c r="E19" s="33"/>
      <c r="F19" s="32"/>
      <c r="G19" s="33"/>
      <c r="H19" s="32"/>
      <c r="I19" s="33"/>
      <c r="J19" s="69"/>
      <c r="K19" s="30"/>
    </row>
    <row r="20" spans="1:11" ht="12.95" customHeight="1" x14ac:dyDescent="0.25">
      <c r="A20" s="26"/>
      <c r="B20" s="16" t="s">
        <v>11</v>
      </c>
      <c r="C20" s="73">
        <v>100</v>
      </c>
      <c r="D20" s="36">
        <v>99.971074648122936</v>
      </c>
      <c r="E20" s="33">
        <f t="shared" si="0"/>
        <v>-2.8925351877062688E-2</v>
      </c>
      <c r="F20" s="36">
        <v>100.42166105305874</v>
      </c>
      <c r="G20" s="33">
        <f t="shared" si="1"/>
        <v>0.45071677634933582</v>
      </c>
      <c r="H20" s="36">
        <v>97.833662594332509</v>
      </c>
      <c r="I20" s="33">
        <f t="shared" si="2"/>
        <v>-2.5771316980694459</v>
      </c>
      <c r="J20" s="69">
        <v>95.227688884323896</v>
      </c>
      <c r="K20" s="61">
        <f>((J20/H20)-1)*100</f>
        <v>-2.6636779620674012</v>
      </c>
    </row>
    <row r="21" spans="1:11" ht="12.95" customHeight="1" x14ac:dyDescent="0.25">
      <c r="A21" s="26"/>
      <c r="B21" s="15"/>
      <c r="C21" s="73"/>
      <c r="D21" s="36"/>
      <c r="E21" s="33"/>
      <c r="F21" s="36"/>
      <c r="G21" s="33"/>
      <c r="H21" s="36"/>
      <c r="I21" s="33"/>
      <c r="J21" s="69"/>
      <c r="K21" s="30"/>
    </row>
    <row r="22" spans="1:11" ht="12.95" customHeight="1" x14ac:dyDescent="0.25">
      <c r="A22" s="26"/>
      <c r="B22" s="15" t="s">
        <v>202</v>
      </c>
      <c r="C22" s="73">
        <v>100</v>
      </c>
      <c r="D22" s="36">
        <v>99.619052822529383</v>
      </c>
      <c r="E22" s="33">
        <f t="shared" si="0"/>
        <v>-0.38094717747061413</v>
      </c>
      <c r="F22" s="36">
        <v>100.5627701064909</v>
      </c>
      <c r="G22" s="33">
        <f t="shared" si="1"/>
        <v>0.94732609598562334</v>
      </c>
      <c r="H22" s="32">
        <v>96.31062920749072</v>
      </c>
      <c r="I22" s="33">
        <f t="shared" si="2"/>
        <v>-4.2283450371319091</v>
      </c>
      <c r="J22" s="69">
        <v>94.530334330897006</v>
      </c>
      <c r="K22" s="61">
        <f>((J22/H22)-1)*100</f>
        <v>-1.8484926235486032</v>
      </c>
    </row>
    <row r="23" spans="1:11" ht="12.95" customHeight="1" x14ac:dyDescent="0.25">
      <c r="A23" s="26"/>
      <c r="B23" s="15"/>
      <c r="C23" s="73"/>
      <c r="D23" s="36"/>
      <c r="E23" s="33"/>
      <c r="F23" s="36"/>
      <c r="G23" s="33"/>
      <c r="H23" s="36"/>
      <c r="I23" s="33"/>
      <c r="J23" s="69"/>
      <c r="K23" s="30"/>
    </row>
    <row r="24" spans="1:11" ht="12.95" customHeight="1" x14ac:dyDescent="0.25">
      <c r="A24" s="26"/>
      <c r="B24" s="15" t="s">
        <v>12</v>
      </c>
      <c r="C24" s="73">
        <v>100</v>
      </c>
      <c r="D24" s="36">
        <v>100.05541861199842</v>
      </c>
      <c r="E24" s="33">
        <f t="shared" si="0"/>
        <v>5.5418611998425682E-2</v>
      </c>
      <c r="F24" s="36">
        <v>100.38785151046825</v>
      </c>
      <c r="G24" s="33">
        <f t="shared" si="1"/>
        <v>0.3322487708126598</v>
      </c>
      <c r="H24" s="36">
        <v>98.198579379660615</v>
      </c>
      <c r="I24" s="33">
        <f t="shared" si="2"/>
        <v>-2.1808138114992381</v>
      </c>
      <c r="J24" s="69">
        <v>95.394774113097597</v>
      </c>
      <c r="K24" s="61">
        <f>((J24/H24)-1)*100</f>
        <v>-2.8552401514107428</v>
      </c>
    </row>
    <row r="25" spans="1:11" ht="12.95" customHeight="1" x14ac:dyDescent="0.25">
      <c r="A25" s="26"/>
      <c r="B25" s="15"/>
      <c r="C25" s="73"/>
      <c r="D25" s="32"/>
      <c r="E25" s="33"/>
      <c r="F25" s="32"/>
      <c r="G25" s="33"/>
      <c r="H25" s="32"/>
      <c r="I25" s="33"/>
      <c r="J25" s="69"/>
      <c r="K25" s="30"/>
    </row>
    <row r="26" spans="1:11" ht="12.95" customHeight="1" x14ac:dyDescent="0.25">
      <c r="A26" s="26"/>
      <c r="B26" s="17" t="s">
        <v>13</v>
      </c>
      <c r="C26" s="73">
        <v>100</v>
      </c>
      <c r="D26" s="36">
        <v>100.23386307082822</v>
      </c>
      <c r="E26" s="33">
        <f t="shared" si="0"/>
        <v>0.23386307082822189</v>
      </c>
      <c r="F26" s="36">
        <v>99.175727650944751</v>
      </c>
      <c r="G26" s="33">
        <f t="shared" si="1"/>
        <v>-1.0556666055420383</v>
      </c>
      <c r="H26" s="36">
        <v>98.326823019414562</v>
      </c>
      <c r="I26" s="33">
        <f t="shared" si="2"/>
        <v>-0.85596007373696104</v>
      </c>
      <c r="J26" s="69">
        <v>96.824727152007696</v>
      </c>
      <c r="K26" s="61">
        <f>((J26/H26)-1)*100</f>
        <v>-1.5276562602966171</v>
      </c>
    </row>
    <row r="27" spans="1:11" ht="12.95" customHeight="1" x14ac:dyDescent="0.25">
      <c r="A27" s="26"/>
      <c r="B27" s="18"/>
      <c r="C27" s="73"/>
      <c r="D27" s="36"/>
      <c r="E27" s="33"/>
      <c r="F27" s="36"/>
      <c r="G27" s="33"/>
      <c r="H27" s="36"/>
      <c r="I27" s="33"/>
      <c r="J27" s="69"/>
      <c r="K27" s="30"/>
    </row>
    <row r="28" spans="1:11" ht="12.95" customHeight="1" x14ac:dyDescent="0.25">
      <c r="A28" s="26"/>
      <c r="B28" s="15" t="s">
        <v>14</v>
      </c>
      <c r="C28" s="73">
        <v>100</v>
      </c>
      <c r="D28" s="36">
        <v>100.15397184126378</v>
      </c>
      <c r="E28" s="33">
        <f t="shared" si="0"/>
        <v>0.15397184126377805</v>
      </c>
      <c r="F28" s="36">
        <v>99.055313877955726</v>
      </c>
      <c r="G28" s="33">
        <f t="shared" si="1"/>
        <v>-1.0969689400329941</v>
      </c>
      <c r="H28" s="36">
        <v>97.94849909604136</v>
      </c>
      <c r="I28" s="33">
        <f t="shared" si="2"/>
        <v>-1.117370425253561</v>
      </c>
      <c r="J28" s="69">
        <v>96.393798438163103</v>
      </c>
      <c r="K28" s="61">
        <f>((J28/H28)-1)*100</f>
        <v>-1.5872633804769443</v>
      </c>
    </row>
    <row r="29" spans="1:11" ht="12.95" customHeight="1" x14ac:dyDescent="0.25">
      <c r="A29" s="26"/>
      <c r="B29" s="15"/>
      <c r="C29" s="73"/>
      <c r="D29" s="36"/>
      <c r="E29" s="33"/>
      <c r="F29" s="36"/>
      <c r="G29" s="33"/>
      <c r="H29" s="36"/>
      <c r="I29" s="33"/>
      <c r="J29" s="69"/>
      <c r="K29" s="30"/>
    </row>
    <row r="30" spans="1:11" ht="12.95" customHeight="1" x14ac:dyDescent="0.25">
      <c r="A30" s="26"/>
      <c r="B30" s="15" t="s">
        <v>15</v>
      </c>
      <c r="C30" s="73">
        <v>100</v>
      </c>
      <c r="D30" s="36">
        <v>100.33237199947081</v>
      </c>
      <c r="E30" s="33">
        <f t="shared" si="0"/>
        <v>0.33237199947080409</v>
      </c>
      <c r="F30" s="36">
        <v>99.324202418896519</v>
      </c>
      <c r="G30" s="33">
        <f t="shared" si="1"/>
        <v>-1.0048298076513196</v>
      </c>
      <c r="H30" s="36">
        <v>98.793310825079061</v>
      </c>
      <c r="I30" s="33">
        <f t="shared" si="2"/>
        <v>-0.53450375728006927</v>
      </c>
      <c r="J30" s="69">
        <v>97.356078667732305</v>
      </c>
      <c r="K30" s="61">
        <f>((J30/H30)-1)*100</f>
        <v>-1.454786913550743</v>
      </c>
    </row>
    <row r="31" spans="1:11" ht="12.95" customHeight="1" x14ac:dyDescent="0.25">
      <c r="A31" s="26"/>
      <c r="B31" s="15"/>
      <c r="C31" s="73"/>
      <c r="D31" s="32"/>
      <c r="E31" s="33"/>
      <c r="F31" s="32"/>
      <c r="G31" s="33"/>
      <c r="H31" s="32"/>
      <c r="I31" s="33"/>
      <c r="J31" s="69"/>
      <c r="K31" s="30"/>
    </row>
    <row r="32" spans="1:11" ht="12.95" customHeight="1" x14ac:dyDescent="0.25">
      <c r="A32" s="26"/>
      <c r="B32" s="17" t="s">
        <v>16</v>
      </c>
      <c r="C32" s="73">
        <v>100</v>
      </c>
      <c r="D32" s="36">
        <v>101.22410514075872</v>
      </c>
      <c r="E32" s="33">
        <f t="shared" si="0"/>
        <v>1.2241051407587245</v>
      </c>
      <c r="F32" s="36">
        <v>98.122541812864085</v>
      </c>
      <c r="G32" s="33">
        <f t="shared" si="1"/>
        <v>-3.0640560601466582</v>
      </c>
      <c r="H32" s="32">
        <v>96.872170544655205</v>
      </c>
      <c r="I32" s="33">
        <f t="shared" si="2"/>
        <v>-1.2742956359544255</v>
      </c>
      <c r="J32" s="69">
        <v>95.701225109841104</v>
      </c>
      <c r="K32" s="61">
        <f>((J32/H32)-1)*100</f>
        <v>-1.2087531725887501</v>
      </c>
    </row>
    <row r="33" spans="1:11" ht="12.95" customHeight="1" x14ac:dyDescent="0.25">
      <c r="A33" s="26"/>
      <c r="B33" s="17"/>
      <c r="C33" s="73"/>
      <c r="D33" s="36"/>
      <c r="E33" s="33"/>
      <c r="F33" s="36"/>
      <c r="G33" s="33"/>
      <c r="H33" s="32"/>
      <c r="I33" s="33"/>
      <c r="J33" s="69"/>
      <c r="K33" s="30"/>
    </row>
    <row r="34" spans="1:11" ht="12.95" customHeight="1" x14ac:dyDescent="0.25">
      <c r="A34" s="26"/>
      <c r="B34" s="17" t="s">
        <v>17</v>
      </c>
      <c r="C34" s="73">
        <v>100</v>
      </c>
      <c r="D34" s="36">
        <v>102.3060233569973</v>
      </c>
      <c r="E34" s="33">
        <f t="shared" si="0"/>
        <v>2.3060233569972999</v>
      </c>
      <c r="F34" s="36">
        <v>102.25894279247851</v>
      </c>
      <c r="G34" s="33">
        <f t="shared" si="1"/>
        <v>-4.6019347614079109E-2</v>
      </c>
      <c r="H34" s="32">
        <v>97.417952046430955</v>
      </c>
      <c r="I34" s="33">
        <f t="shared" si="2"/>
        <v>-4.7340512368406973</v>
      </c>
      <c r="J34" s="69">
        <v>93.774883853995604</v>
      </c>
      <c r="K34" s="61">
        <f>((J34/H34)-1)*100</f>
        <v>-3.7396271589645091</v>
      </c>
    </row>
    <row r="35" spans="1:11" ht="12.95" customHeight="1" x14ac:dyDescent="0.25">
      <c r="A35" s="26"/>
      <c r="B35" s="15"/>
      <c r="C35" s="73"/>
      <c r="D35" s="36"/>
      <c r="E35" s="33"/>
      <c r="F35" s="36"/>
      <c r="G35" s="33"/>
      <c r="H35" s="32"/>
      <c r="I35" s="33"/>
      <c r="J35" s="69"/>
      <c r="K35" s="30"/>
    </row>
    <row r="36" spans="1:11" ht="12.95" customHeight="1" x14ac:dyDescent="0.25">
      <c r="A36" s="26"/>
      <c r="B36" s="15" t="s">
        <v>18</v>
      </c>
      <c r="C36" s="73">
        <v>100</v>
      </c>
      <c r="D36" s="36">
        <v>100.23368020927693</v>
      </c>
      <c r="E36" s="33">
        <f t="shared" si="0"/>
        <v>0.23368020927692079</v>
      </c>
      <c r="F36" s="36">
        <v>94.255324872701465</v>
      </c>
      <c r="G36" s="33">
        <f t="shared" si="1"/>
        <v>-5.9644176728753333</v>
      </c>
      <c r="H36" s="32">
        <v>96.360371880086063</v>
      </c>
      <c r="I36" s="33">
        <f t="shared" si="2"/>
        <v>2.2333454478329129</v>
      </c>
      <c r="J36" s="69">
        <v>97.379392351543004</v>
      </c>
      <c r="K36" s="61">
        <f>((J36/H36)-1)*100</f>
        <v>1.0575098991160381</v>
      </c>
    </row>
    <row r="37" spans="1:11" ht="12.95" customHeight="1" x14ac:dyDescent="0.25">
      <c r="A37" s="26"/>
      <c r="B37" s="15"/>
      <c r="C37" s="73"/>
      <c r="D37" s="36"/>
      <c r="E37" s="33"/>
      <c r="F37" s="36"/>
      <c r="G37" s="33"/>
      <c r="H37" s="32"/>
      <c r="I37" s="33"/>
      <c r="J37" s="69"/>
      <c r="K37" s="30"/>
    </row>
    <row r="38" spans="1:11" ht="12.95" customHeight="1" x14ac:dyDescent="0.25">
      <c r="A38" s="26"/>
      <c r="B38" s="15" t="s">
        <v>19</v>
      </c>
      <c r="C38" s="73">
        <v>100</v>
      </c>
      <c r="D38" s="36">
        <v>100.11488503138899</v>
      </c>
      <c r="E38" s="33">
        <f t="shared" si="0"/>
        <v>0.11488503138898931</v>
      </c>
      <c r="F38" s="36">
        <v>98.185575332218534</v>
      </c>
      <c r="G38" s="33">
        <f t="shared" si="1"/>
        <v>-1.9270957546078882</v>
      </c>
      <c r="H38" s="32">
        <v>96.962433530134604</v>
      </c>
      <c r="I38" s="33">
        <f t="shared" si="2"/>
        <v>-1.2457449049367297</v>
      </c>
      <c r="J38" s="69">
        <v>102.22864004120601</v>
      </c>
      <c r="K38" s="61">
        <f>((J38/H38)-1)*100</f>
        <v>5.4311822830176215</v>
      </c>
    </row>
    <row r="39" spans="1:11" ht="12.95" customHeight="1" x14ac:dyDescent="0.25">
      <c r="A39" s="26"/>
      <c r="B39" s="15"/>
      <c r="C39" s="73"/>
      <c r="D39" s="32"/>
      <c r="E39" s="33"/>
      <c r="F39" s="32"/>
      <c r="G39" s="33"/>
      <c r="H39" s="32"/>
      <c r="I39" s="33"/>
      <c r="J39" s="69"/>
      <c r="K39" s="30"/>
    </row>
    <row r="40" spans="1:11" ht="12.95" customHeight="1" x14ac:dyDescent="0.25">
      <c r="A40" s="26"/>
      <c r="B40" s="17" t="s">
        <v>20</v>
      </c>
      <c r="C40" s="73">
        <v>100</v>
      </c>
      <c r="D40" s="36">
        <v>99.831180311101591</v>
      </c>
      <c r="E40" s="33">
        <f t="shared" si="0"/>
        <v>-0.16881968889841392</v>
      </c>
      <c r="F40" s="36">
        <v>97.329024355901055</v>
      </c>
      <c r="G40" s="33">
        <f t="shared" si="1"/>
        <v>-2.5063872303253576</v>
      </c>
      <c r="H40" s="36">
        <v>93.741356665545254</v>
      </c>
      <c r="I40" s="33">
        <f t="shared" si="2"/>
        <v>-3.6861231416816076</v>
      </c>
      <c r="J40" s="69">
        <v>90.006904189209195</v>
      </c>
      <c r="K40" s="61">
        <f>((J40/H40)-1)*100</f>
        <v>-3.983783261917162</v>
      </c>
    </row>
    <row r="41" spans="1:11" ht="12.95" customHeight="1" x14ac:dyDescent="0.25">
      <c r="A41" s="26"/>
      <c r="B41" s="18"/>
      <c r="C41" s="73"/>
      <c r="D41" s="36"/>
      <c r="E41" s="33"/>
      <c r="F41" s="36"/>
      <c r="G41" s="33"/>
      <c r="H41" s="36"/>
      <c r="I41" s="33"/>
      <c r="J41" s="69"/>
      <c r="K41" s="30"/>
    </row>
    <row r="42" spans="1:11" ht="12.95" customHeight="1" x14ac:dyDescent="0.25">
      <c r="A42" s="26"/>
      <c r="B42" s="15" t="s">
        <v>21</v>
      </c>
      <c r="C42" s="73">
        <v>100</v>
      </c>
      <c r="D42" s="36">
        <v>99.576856338954087</v>
      </c>
      <c r="E42" s="33">
        <f t="shared" si="0"/>
        <v>-0.4231436610459105</v>
      </c>
      <c r="F42" s="36">
        <v>96.082386621639102</v>
      </c>
      <c r="G42" s="33">
        <f t="shared" si="1"/>
        <v>-3.5093191789666522</v>
      </c>
      <c r="H42" s="36">
        <v>93.931627219309874</v>
      </c>
      <c r="I42" s="33">
        <f t="shared" si="2"/>
        <v>-2.2384533502468718</v>
      </c>
      <c r="J42" s="69">
        <v>89.167420618156299</v>
      </c>
      <c r="K42" s="61">
        <f>((J42/H42)-1)*100</f>
        <v>-5.0719941112381539</v>
      </c>
    </row>
    <row r="43" spans="1:11" ht="12.95" customHeight="1" x14ac:dyDescent="0.25">
      <c r="A43" s="26"/>
      <c r="B43" s="19"/>
      <c r="C43" s="73"/>
      <c r="D43" s="36"/>
      <c r="E43" s="33"/>
      <c r="F43" s="36"/>
      <c r="G43" s="33"/>
      <c r="H43" s="36"/>
      <c r="I43" s="33"/>
      <c r="J43" s="69"/>
      <c r="K43" s="30"/>
    </row>
    <row r="44" spans="1:11" ht="12.95" customHeight="1" x14ac:dyDescent="0.25">
      <c r="A44" s="26"/>
      <c r="B44" s="15" t="s">
        <v>22</v>
      </c>
      <c r="C44" s="73">
        <v>100</v>
      </c>
      <c r="D44" s="36">
        <v>99.883953631016396</v>
      </c>
      <c r="E44" s="33">
        <f t="shared" si="0"/>
        <v>-0.11604636898360221</v>
      </c>
      <c r="F44" s="36">
        <v>97.952907809504836</v>
      </c>
      <c r="G44" s="33">
        <f t="shared" si="1"/>
        <v>-1.9332893335851309</v>
      </c>
      <c r="H44" s="36">
        <v>93.193767499691816</v>
      </c>
      <c r="I44" s="33">
        <f t="shared" si="2"/>
        <v>-4.8586003378974896</v>
      </c>
      <c r="J44" s="69">
        <v>90.131475472009001</v>
      </c>
      <c r="K44" s="61">
        <f>((J44/H44)-1)*100</f>
        <v>-3.2859407982330335</v>
      </c>
    </row>
    <row r="45" spans="1:11" ht="12.95" customHeight="1" x14ac:dyDescent="0.25">
      <c r="A45" s="26"/>
      <c r="B45" s="15"/>
      <c r="C45" s="73"/>
      <c r="D45" s="32"/>
      <c r="E45" s="33"/>
      <c r="F45" s="32"/>
      <c r="G45" s="33"/>
      <c r="H45" s="32"/>
      <c r="I45" s="33"/>
      <c r="J45" s="69"/>
      <c r="K45" s="30"/>
    </row>
    <row r="46" spans="1:11" ht="12.95" customHeight="1" x14ac:dyDescent="0.25">
      <c r="A46" s="26"/>
      <c r="B46" s="15" t="s">
        <v>23</v>
      </c>
      <c r="C46" s="73">
        <v>100</v>
      </c>
      <c r="D46" s="36">
        <v>100.83406939573085</v>
      </c>
      <c r="E46" s="33">
        <f t="shared" si="0"/>
        <v>0.83406939573085204</v>
      </c>
      <c r="F46" s="36">
        <v>99.78706322143816</v>
      </c>
      <c r="G46" s="33">
        <f t="shared" si="1"/>
        <v>-1.0383456509958311</v>
      </c>
      <c r="H46" s="32">
        <v>99.436122447192759</v>
      </c>
      <c r="I46" s="33">
        <f t="shared" si="2"/>
        <v>-0.3516896508584777</v>
      </c>
      <c r="J46" s="69">
        <v>97.6044787604108</v>
      </c>
      <c r="K46" s="61">
        <f>((J46/H46)-1)*100</f>
        <v>-1.8420304831925471</v>
      </c>
    </row>
    <row r="47" spans="1:11" ht="12.95" customHeight="1" x14ac:dyDescent="0.25">
      <c r="A47" s="26"/>
      <c r="B47" s="15"/>
      <c r="C47" s="73"/>
      <c r="D47" s="36"/>
      <c r="E47" s="33"/>
      <c r="F47" s="36"/>
      <c r="G47" s="33"/>
      <c r="H47" s="32"/>
      <c r="I47" s="33"/>
      <c r="J47" s="69"/>
      <c r="K47" s="30"/>
    </row>
    <row r="48" spans="1:11" ht="12.95" customHeight="1" x14ac:dyDescent="0.25">
      <c r="A48" s="26"/>
      <c r="B48" s="15" t="s">
        <v>24</v>
      </c>
      <c r="C48" s="73">
        <v>100</v>
      </c>
      <c r="D48" s="36">
        <v>104.20981901677584</v>
      </c>
      <c r="E48" s="33">
        <f t="shared" si="0"/>
        <v>4.2098190167758398</v>
      </c>
      <c r="F48" s="36">
        <v>101.66723480023488</v>
      </c>
      <c r="G48" s="33">
        <f t="shared" si="1"/>
        <v>-2.4398701010426405</v>
      </c>
      <c r="H48" s="36">
        <v>103.87001563101057</v>
      </c>
      <c r="I48" s="33">
        <f t="shared" si="2"/>
        <v>2.1666575619017525</v>
      </c>
      <c r="J48" s="69">
        <v>104.681969549153</v>
      </c>
      <c r="K48" s="61">
        <f>((J48/H48)-1)*100</f>
        <v>0.7817019312164275</v>
      </c>
    </row>
    <row r="49" spans="1:11" ht="12.95" customHeight="1" x14ac:dyDescent="0.25">
      <c r="A49" s="26"/>
      <c r="B49" s="15"/>
      <c r="C49" s="73"/>
      <c r="D49" s="32"/>
      <c r="E49" s="33"/>
      <c r="F49" s="32"/>
      <c r="G49" s="33"/>
      <c r="H49" s="32"/>
      <c r="I49" s="33"/>
      <c r="J49" s="69"/>
      <c r="K49" s="30"/>
    </row>
    <row r="50" spans="1:11" ht="12.95" customHeight="1" x14ac:dyDescent="0.25">
      <c r="A50" s="26"/>
      <c r="B50" s="15" t="s">
        <v>25</v>
      </c>
      <c r="C50" s="73">
        <v>100</v>
      </c>
      <c r="D50" s="36">
        <v>101.98748286578432</v>
      </c>
      <c r="E50" s="33">
        <f t="shared" si="0"/>
        <v>1.987482865784318</v>
      </c>
      <c r="F50" s="36">
        <v>100.51870452919822</v>
      </c>
      <c r="G50" s="33">
        <f t="shared" si="1"/>
        <v>-1.4401554929235894</v>
      </c>
      <c r="H50" s="36">
        <v>112.83929757077733</v>
      </c>
      <c r="I50" s="33">
        <f t="shared" si="2"/>
        <v>12.257015347825417</v>
      </c>
      <c r="J50" s="69">
        <v>122.357708387313</v>
      </c>
      <c r="K50" s="61">
        <f>((J50/H50)-1)*100</f>
        <v>8.4353687247701323</v>
      </c>
    </row>
    <row r="51" spans="1:11" ht="9.1999999999999993" customHeight="1" x14ac:dyDescent="0.25">
      <c r="A51" s="26"/>
      <c r="B51" s="15"/>
      <c r="C51" s="73"/>
      <c r="D51" s="36"/>
      <c r="E51" s="33"/>
      <c r="F51" s="36"/>
      <c r="G51" s="33"/>
      <c r="H51" s="36"/>
      <c r="I51" s="33"/>
      <c r="J51" s="69"/>
      <c r="K51" s="30"/>
    </row>
    <row r="52" spans="1:11" ht="12.95" customHeight="1" x14ac:dyDescent="0.25">
      <c r="A52" s="26"/>
      <c r="B52" s="15" t="s">
        <v>26</v>
      </c>
      <c r="C52" s="73">
        <v>100</v>
      </c>
      <c r="D52" s="36">
        <v>100.8734454102477</v>
      </c>
      <c r="E52" s="33">
        <f t="shared" si="0"/>
        <v>0.8734454102476974</v>
      </c>
      <c r="F52" s="36">
        <v>101.24508002175432</v>
      </c>
      <c r="G52" s="33">
        <f t="shared" si="1"/>
        <v>0.36841669281266753</v>
      </c>
      <c r="H52" s="36">
        <v>100.02570366138264</v>
      </c>
      <c r="I52" s="33">
        <f t="shared" si="2"/>
        <v>-1.2043808549607293</v>
      </c>
      <c r="J52" s="69">
        <v>96.846695934235498</v>
      </c>
      <c r="K52" s="61">
        <f>((J52/H52)-1)*100</f>
        <v>-3.178190815741766</v>
      </c>
    </row>
    <row r="53" spans="1:11" ht="8.25" customHeight="1" x14ac:dyDescent="0.25">
      <c r="A53" s="26"/>
      <c r="B53" s="15"/>
      <c r="C53" s="73"/>
      <c r="D53" s="32"/>
      <c r="E53" s="33"/>
      <c r="F53" s="32"/>
      <c r="G53" s="33"/>
      <c r="H53" s="32"/>
      <c r="I53" s="33"/>
      <c r="J53" s="69"/>
      <c r="K53" s="30"/>
    </row>
    <row r="54" spans="1:11" ht="12.95" customHeight="1" x14ac:dyDescent="0.25">
      <c r="A54" s="26"/>
      <c r="B54" s="15" t="s">
        <v>192</v>
      </c>
      <c r="C54" s="73">
        <v>100</v>
      </c>
      <c r="D54" s="36">
        <v>99.575215413914293</v>
      </c>
      <c r="E54" s="33">
        <f t="shared" si="0"/>
        <v>-0.42478458608570246</v>
      </c>
      <c r="F54" s="36">
        <v>96.012552062135043</v>
      </c>
      <c r="G54" s="33">
        <f t="shared" si="1"/>
        <v>-3.5778615561813942</v>
      </c>
      <c r="H54" s="36">
        <v>89.602650625687247</v>
      </c>
      <c r="I54" s="33">
        <f t="shared" si="2"/>
        <v>-6.6761077575561156</v>
      </c>
      <c r="J54" s="69">
        <v>83.732916923987304</v>
      </c>
      <c r="K54" s="61">
        <f>((J54/H54)-1)*100</f>
        <v>-6.5508482848577803</v>
      </c>
    </row>
    <row r="55" spans="1:11" ht="9.1999999999999993" customHeight="1" x14ac:dyDescent="0.25">
      <c r="A55" s="26"/>
      <c r="B55" s="15"/>
      <c r="C55" s="73"/>
      <c r="D55" s="36"/>
      <c r="E55" s="33"/>
      <c r="F55" s="36"/>
      <c r="G55" s="33"/>
      <c r="H55" s="36"/>
      <c r="I55" s="33"/>
      <c r="J55" s="69"/>
      <c r="K55" s="30"/>
    </row>
    <row r="56" spans="1:11" ht="12.95" customHeight="1" x14ac:dyDescent="0.25">
      <c r="A56" s="26"/>
      <c r="B56" s="15" t="s">
        <v>193</v>
      </c>
      <c r="C56" s="73">
        <v>100</v>
      </c>
      <c r="D56" s="36">
        <v>99.129053271438835</v>
      </c>
      <c r="E56" s="33">
        <f t="shared" si="0"/>
        <v>-0.87094672856116162</v>
      </c>
      <c r="F56" s="36">
        <v>97.548632849977267</v>
      </c>
      <c r="G56" s="33">
        <f t="shared" si="1"/>
        <v>-1.5943059772133616</v>
      </c>
      <c r="H56" s="36">
        <v>93.673422294451228</v>
      </c>
      <c r="I56" s="33">
        <f t="shared" si="2"/>
        <v>-3.9725934052667111</v>
      </c>
      <c r="J56" s="69">
        <v>91.740816052629995</v>
      </c>
      <c r="K56" s="61">
        <f>((J56/H56)-1)*100</f>
        <v>-2.0631318836054846</v>
      </c>
    </row>
    <row r="57" spans="1:11" ht="12.95" customHeight="1" x14ac:dyDescent="0.25">
      <c r="A57" s="26"/>
      <c r="B57" s="15"/>
      <c r="C57" s="73"/>
      <c r="D57" s="36"/>
      <c r="E57" s="33"/>
      <c r="F57" s="36"/>
      <c r="G57" s="33"/>
      <c r="H57" s="36"/>
      <c r="I57" s="33"/>
      <c r="J57" s="69"/>
      <c r="K57" s="30"/>
    </row>
    <row r="58" spans="1:11" ht="12.95" customHeight="1" x14ac:dyDescent="0.25">
      <c r="A58" s="26"/>
      <c r="B58" s="15" t="s">
        <v>27</v>
      </c>
      <c r="C58" s="73">
        <v>100</v>
      </c>
      <c r="D58" s="36">
        <v>99.563641523013885</v>
      </c>
      <c r="E58" s="33">
        <f t="shared" si="0"/>
        <v>-0.43635847698610952</v>
      </c>
      <c r="F58" s="36">
        <v>97.639934542080368</v>
      </c>
      <c r="G58" s="33">
        <f t="shared" si="1"/>
        <v>-1.9321380290101775</v>
      </c>
      <c r="H58" s="36">
        <v>97.366764430109058</v>
      </c>
      <c r="I58" s="33">
        <f t="shared" si="2"/>
        <v>-0.27977293640398804</v>
      </c>
      <c r="J58" s="69">
        <v>94.2827033243518</v>
      </c>
      <c r="K58" s="61">
        <f>((J58/H58)-1)*100</f>
        <v>-3.1674679997927169</v>
      </c>
    </row>
    <row r="59" spans="1:11" ht="12.95" customHeight="1" x14ac:dyDescent="0.25">
      <c r="A59" s="26"/>
      <c r="B59" s="15"/>
      <c r="C59" s="73"/>
      <c r="D59" s="36"/>
      <c r="E59" s="33"/>
      <c r="F59" s="36"/>
      <c r="G59" s="33"/>
      <c r="H59" s="36"/>
      <c r="I59" s="33"/>
      <c r="J59" s="69"/>
      <c r="K59" s="30"/>
    </row>
    <row r="60" spans="1:11" ht="12.95" customHeight="1" x14ac:dyDescent="0.25">
      <c r="A60" s="26"/>
      <c r="B60" s="15" t="s">
        <v>28</v>
      </c>
      <c r="C60" s="73">
        <v>100</v>
      </c>
      <c r="D60" s="36">
        <v>101.11146314014483</v>
      </c>
      <c r="E60" s="33">
        <f t="shared" si="0"/>
        <v>1.1114631401448305</v>
      </c>
      <c r="F60" s="36">
        <v>105.47612564824995</v>
      </c>
      <c r="G60" s="33">
        <f t="shared" si="1"/>
        <v>4.3166841548475166</v>
      </c>
      <c r="H60" s="36">
        <v>104.88212712568412</v>
      </c>
      <c r="I60" s="33">
        <f t="shared" si="2"/>
        <v>-0.56315921628249388</v>
      </c>
      <c r="J60" s="69">
        <v>99.954059192127104</v>
      </c>
      <c r="K60" s="61">
        <f>((J60/H60)-1)*100</f>
        <v>-4.6986727563710922</v>
      </c>
    </row>
    <row r="61" spans="1:11" ht="12.95" customHeight="1" x14ac:dyDescent="0.25">
      <c r="A61" s="26"/>
      <c r="B61" s="15"/>
      <c r="C61" s="73"/>
      <c r="D61" s="36"/>
      <c r="E61" s="33"/>
      <c r="F61" s="36"/>
      <c r="G61" s="33"/>
      <c r="H61" s="36"/>
      <c r="I61" s="33"/>
      <c r="J61" s="69"/>
      <c r="K61" s="30"/>
    </row>
    <row r="62" spans="1:11" ht="12.95" customHeight="1" x14ac:dyDescent="0.25">
      <c r="A62" s="26"/>
      <c r="B62" s="15" t="s">
        <v>29</v>
      </c>
      <c r="C62" s="73">
        <v>100</v>
      </c>
      <c r="D62" s="36">
        <v>100.71101239143685</v>
      </c>
      <c r="E62" s="33">
        <f t="shared" si="0"/>
        <v>0.71101239143684936</v>
      </c>
      <c r="F62" s="36">
        <v>101.13179971437236</v>
      </c>
      <c r="G62" s="33">
        <f t="shared" si="1"/>
        <v>0.41781659517037273</v>
      </c>
      <c r="H62" s="36">
        <v>102.71815074602418</v>
      </c>
      <c r="I62" s="33">
        <f t="shared" si="2"/>
        <v>1.5685976479526298</v>
      </c>
      <c r="J62" s="69">
        <v>102.69810833476301</v>
      </c>
      <c r="K62" s="61">
        <f>((J62/H62)-1)*100</f>
        <v>-1.9512044478608992E-2</v>
      </c>
    </row>
    <row r="63" spans="1:11" ht="12.95" customHeight="1" x14ac:dyDescent="0.25">
      <c r="A63" s="26"/>
      <c r="B63" s="15"/>
      <c r="C63" s="73"/>
      <c r="D63" s="36"/>
      <c r="E63" s="33"/>
      <c r="F63" s="36"/>
      <c r="G63" s="33"/>
      <c r="H63" s="36"/>
      <c r="I63" s="33"/>
      <c r="J63" s="69"/>
      <c r="K63" s="30"/>
    </row>
    <row r="64" spans="1:11" ht="12.95" customHeight="1" x14ac:dyDescent="0.25">
      <c r="A64" s="26"/>
      <c r="B64" s="15" t="s">
        <v>30</v>
      </c>
      <c r="C64" s="73">
        <v>100</v>
      </c>
      <c r="D64" s="36">
        <v>101.96011889708738</v>
      </c>
      <c r="E64" s="33">
        <f t="shared" si="0"/>
        <v>1.9601188970873817</v>
      </c>
      <c r="F64" s="36">
        <v>105.73893032829133</v>
      </c>
      <c r="G64" s="33">
        <f t="shared" si="1"/>
        <v>3.7061661677916025</v>
      </c>
      <c r="H64" s="36">
        <v>105.6074259883474</v>
      </c>
      <c r="I64" s="33">
        <f t="shared" si="2"/>
        <v>-0.1243670042203382</v>
      </c>
      <c r="J64" s="69">
        <v>114.775456335898</v>
      </c>
      <c r="K64" s="61">
        <f>((J64/H64)-1)*100</f>
        <v>8.6812364393411112</v>
      </c>
    </row>
    <row r="65" spans="1:11" ht="12.95" customHeight="1" x14ac:dyDescent="0.25">
      <c r="A65" s="26"/>
      <c r="B65" s="15"/>
      <c r="C65" s="73"/>
      <c r="D65" s="36"/>
      <c r="E65" s="33"/>
      <c r="F65" s="36"/>
      <c r="G65" s="33"/>
      <c r="H65" s="32"/>
      <c r="I65" s="33"/>
      <c r="J65" s="69"/>
      <c r="K65" s="30"/>
    </row>
    <row r="66" spans="1:11" ht="12.95" customHeight="1" x14ac:dyDescent="0.25">
      <c r="A66" s="26"/>
      <c r="B66" s="15" t="s">
        <v>31</v>
      </c>
      <c r="C66" s="73">
        <v>100</v>
      </c>
      <c r="D66" s="36">
        <v>100.10113127338518</v>
      </c>
      <c r="E66" s="33">
        <f t="shared" si="0"/>
        <v>0.10113127338517991</v>
      </c>
      <c r="F66" s="36">
        <v>104.21007103170498</v>
      </c>
      <c r="G66" s="33">
        <f t="shared" si="1"/>
        <v>4.1047885334062117</v>
      </c>
      <c r="H66" s="36">
        <v>111.20641988496114</v>
      </c>
      <c r="I66" s="33">
        <f t="shared" si="2"/>
        <v>6.7136974228983792</v>
      </c>
      <c r="J66" s="69">
        <v>110.829030448222</v>
      </c>
      <c r="K66" s="61">
        <f>((J66/H66)-1)*100</f>
        <v>-0.33935939771241319</v>
      </c>
    </row>
    <row r="67" spans="1:11" ht="12.95" customHeight="1" x14ac:dyDescent="0.25">
      <c r="A67" s="26"/>
      <c r="B67" s="15"/>
      <c r="C67" s="73"/>
      <c r="D67" s="36"/>
      <c r="E67" s="33"/>
      <c r="F67" s="36"/>
      <c r="G67" s="33"/>
      <c r="H67" s="36"/>
      <c r="I67" s="33"/>
      <c r="J67" s="69"/>
      <c r="K67" s="30"/>
    </row>
    <row r="68" spans="1:11" ht="12.95" customHeight="1" x14ac:dyDescent="0.25">
      <c r="A68" s="26"/>
      <c r="B68" s="15" t="s">
        <v>32</v>
      </c>
      <c r="C68" s="73">
        <v>100</v>
      </c>
      <c r="D68" s="36">
        <v>100.04811206710104</v>
      </c>
      <c r="E68" s="33">
        <f t="shared" si="0"/>
        <v>4.8112067101047096E-2</v>
      </c>
      <c r="F68" s="36">
        <v>106.42861169345696</v>
      </c>
      <c r="G68" s="33">
        <f t="shared" si="1"/>
        <v>6.3774313123236004</v>
      </c>
      <c r="H68" s="36">
        <v>116.96948675443339</v>
      </c>
      <c r="I68" s="33">
        <f t="shared" si="2"/>
        <v>9.904174162618018</v>
      </c>
      <c r="J68" s="69">
        <v>116.458381135512</v>
      </c>
      <c r="K68" s="61">
        <f>((J68/H68)-1)*100</f>
        <v>-0.43695636623114487</v>
      </c>
    </row>
    <row r="69" spans="1:11" ht="12.95" customHeight="1" x14ac:dyDescent="0.25">
      <c r="A69" s="26"/>
      <c r="B69" s="15"/>
      <c r="C69" s="73"/>
      <c r="D69" s="36"/>
      <c r="E69" s="33"/>
      <c r="F69" s="36"/>
      <c r="G69" s="33"/>
      <c r="H69" s="36"/>
      <c r="I69" s="33"/>
      <c r="J69" s="69"/>
      <c r="K69" s="30"/>
    </row>
    <row r="70" spans="1:11" ht="12.95" customHeight="1" x14ac:dyDescent="0.25">
      <c r="A70" s="26"/>
      <c r="B70" s="15" t="s">
        <v>200</v>
      </c>
      <c r="C70" s="73">
        <v>100</v>
      </c>
      <c r="D70" s="36">
        <v>100.20902312752646</v>
      </c>
      <c r="E70" s="33">
        <f t="shared" ref="E70:E134" si="3">(D70/C70-1)*100</f>
        <v>0.20902312752646424</v>
      </c>
      <c r="F70" s="36">
        <v>99.695434124439259</v>
      </c>
      <c r="G70" s="33">
        <f t="shared" ref="G70:G130" si="4">(F70/D70-1)*100</f>
        <v>-0.5125177225144828</v>
      </c>
      <c r="H70" s="36">
        <v>99.478821271819911</v>
      </c>
      <c r="I70" s="33">
        <f t="shared" si="2"/>
        <v>-0.21727459689776518</v>
      </c>
      <c r="J70" s="69">
        <v>99.373538640057106</v>
      </c>
      <c r="K70" s="61">
        <f>((J70/H70)-1)*100</f>
        <v>-0.10583421718993735</v>
      </c>
    </row>
    <row r="71" spans="1:11" ht="12.95" customHeight="1" x14ac:dyDescent="0.25">
      <c r="A71" s="26"/>
      <c r="B71" s="15"/>
      <c r="C71" s="73"/>
      <c r="D71" s="32"/>
      <c r="E71" s="33"/>
      <c r="F71" s="32"/>
      <c r="G71" s="33"/>
      <c r="H71" s="32"/>
      <c r="I71" s="46"/>
      <c r="J71" s="57"/>
      <c r="K71" s="65"/>
    </row>
    <row r="72" spans="1:11" ht="15" customHeight="1" x14ac:dyDescent="0.25">
      <c r="A72" s="89" t="s">
        <v>214</v>
      </c>
      <c r="B72" s="85"/>
      <c r="C72" s="71">
        <v>100</v>
      </c>
      <c r="D72" s="48">
        <v>100.93191280955216</v>
      </c>
      <c r="E72" s="46">
        <f t="shared" si="3"/>
        <v>0.93191280955216005</v>
      </c>
      <c r="F72" s="48">
        <v>101.71031712070527</v>
      </c>
      <c r="G72" s="46">
        <f t="shared" si="4"/>
        <v>0.77121723891420135</v>
      </c>
      <c r="H72" s="48">
        <v>104.92137137645041</v>
      </c>
      <c r="I72" s="46">
        <f t="shared" si="2"/>
        <v>3.1570585429739673</v>
      </c>
      <c r="J72" s="56">
        <v>104.686003956875</v>
      </c>
      <c r="K72" s="68">
        <f>((J72/H72)-1)*100</f>
        <v>-0.22432743347485795</v>
      </c>
    </row>
    <row r="73" spans="1:11" ht="12.95" customHeight="1" x14ac:dyDescent="0.25">
      <c r="A73" s="26"/>
      <c r="B73" s="13"/>
      <c r="C73" s="73"/>
      <c r="D73" s="36"/>
      <c r="E73" s="33"/>
      <c r="F73" s="36"/>
      <c r="G73" s="33"/>
      <c r="H73" s="32"/>
      <c r="I73" s="46"/>
      <c r="J73" s="57"/>
      <c r="K73" s="65"/>
    </row>
    <row r="74" spans="1:11" ht="12.95" customHeight="1" x14ac:dyDescent="0.25">
      <c r="A74" s="26"/>
      <c r="B74" s="13" t="s">
        <v>195</v>
      </c>
      <c r="C74" s="73">
        <v>100</v>
      </c>
      <c r="D74" s="36">
        <v>100.8335727428304</v>
      </c>
      <c r="E74" s="33">
        <f t="shared" si="3"/>
        <v>0.83357274283040184</v>
      </c>
      <c r="F74" s="36">
        <v>100.91614476074236</v>
      </c>
      <c r="G74" s="33">
        <f t="shared" si="4"/>
        <v>8.1889410110025374E-2</v>
      </c>
      <c r="H74" s="32">
        <v>110.38143107443916</v>
      </c>
      <c r="I74" s="33">
        <f t="shared" ref="I74:I136" si="5">(H74/F74-1)*100</f>
        <v>9.3793578184517834</v>
      </c>
      <c r="J74" s="69">
        <v>106.851346129015</v>
      </c>
      <c r="K74" s="61">
        <f>((J74/H74)-1)*100</f>
        <v>-3.1980786179910514</v>
      </c>
    </row>
    <row r="75" spans="1:11" ht="6" customHeight="1" x14ac:dyDescent="0.25">
      <c r="A75" s="26"/>
      <c r="B75" s="15"/>
      <c r="C75" s="73"/>
      <c r="D75" s="36"/>
      <c r="E75" s="33"/>
      <c r="F75" s="36"/>
      <c r="G75" s="33"/>
      <c r="H75" s="32"/>
      <c r="I75" s="33"/>
      <c r="J75" s="69"/>
      <c r="K75" s="30"/>
    </row>
    <row r="76" spans="1:11" s="80" customFormat="1" ht="21" customHeight="1" x14ac:dyDescent="0.25">
      <c r="A76" s="79" t="s">
        <v>212</v>
      </c>
      <c r="B76" s="81"/>
      <c r="C76" s="77"/>
      <c r="D76" s="48"/>
      <c r="E76" s="48"/>
      <c r="F76" s="48"/>
      <c r="G76" s="48"/>
      <c r="H76" s="45"/>
      <c r="I76" s="36"/>
      <c r="J76" s="82"/>
      <c r="K76" s="83"/>
    </row>
    <row r="77" spans="1:11" s="23" customFormat="1" ht="12.95" customHeight="1" x14ac:dyDescent="0.25">
      <c r="A77" s="26"/>
      <c r="B77" s="15"/>
      <c r="C77" s="73"/>
      <c r="D77" s="36"/>
      <c r="E77" s="33"/>
      <c r="F77" s="36"/>
      <c r="G77" s="33"/>
      <c r="H77" s="32"/>
      <c r="I77" s="33"/>
      <c r="J77" s="69"/>
      <c r="K77" s="30"/>
    </row>
    <row r="78" spans="1:11" ht="12.95" customHeight="1" x14ac:dyDescent="0.25">
      <c r="A78" s="26"/>
      <c r="B78" s="13" t="s">
        <v>33</v>
      </c>
      <c r="C78" s="73">
        <v>100</v>
      </c>
      <c r="D78" s="36">
        <v>101.76723731120198</v>
      </c>
      <c r="E78" s="33">
        <f t="shared" si="3"/>
        <v>1.7672373112019857</v>
      </c>
      <c r="F78" s="36">
        <v>104.65698617328181</v>
      </c>
      <c r="G78" s="33">
        <f t="shared" si="4"/>
        <v>2.839566975020702</v>
      </c>
      <c r="H78" s="32">
        <v>104.97416646591702</v>
      </c>
      <c r="I78" s="33">
        <f t="shared" si="5"/>
        <v>0.30306652640470499</v>
      </c>
      <c r="J78" s="69">
        <v>106.19566567551399</v>
      </c>
      <c r="K78" s="61">
        <f>((J78/H78)-1)*100</f>
        <v>1.1636188699755579</v>
      </c>
    </row>
    <row r="79" spans="1:11" ht="12.95" customHeight="1" x14ac:dyDescent="0.25">
      <c r="A79" s="26"/>
      <c r="B79" s="15"/>
      <c r="C79" s="73"/>
      <c r="D79" s="36"/>
      <c r="E79" s="33"/>
      <c r="F79" s="36"/>
      <c r="G79" s="33"/>
      <c r="H79" s="32"/>
      <c r="I79" s="33"/>
      <c r="J79" s="69"/>
      <c r="K79" s="30"/>
    </row>
    <row r="80" spans="1:11" ht="12.95" customHeight="1" x14ac:dyDescent="0.25">
      <c r="A80" s="26"/>
      <c r="B80" s="13" t="s">
        <v>34</v>
      </c>
      <c r="C80" s="73">
        <v>100</v>
      </c>
      <c r="D80" s="36">
        <v>101.8078136722485</v>
      </c>
      <c r="E80" s="33">
        <f t="shared" si="3"/>
        <v>1.8078136722484928</v>
      </c>
      <c r="F80" s="36">
        <v>101.70546802051588</v>
      </c>
      <c r="G80" s="33">
        <f t="shared" si="4"/>
        <v>-0.10052828760481747</v>
      </c>
      <c r="H80" s="32">
        <v>115.01727343240078</v>
      </c>
      <c r="I80" s="33">
        <f t="shared" si="5"/>
        <v>13.088583800823429</v>
      </c>
      <c r="J80" s="69">
        <v>118.813351726945</v>
      </c>
      <c r="K80" s="61">
        <f>((J80/H80)-1)*100</f>
        <v>3.3004419086453796</v>
      </c>
    </row>
    <row r="81" spans="1:11" ht="12.95" customHeight="1" x14ac:dyDescent="0.25">
      <c r="A81" s="26"/>
      <c r="B81" s="15"/>
      <c r="C81" s="73"/>
      <c r="D81" s="36"/>
      <c r="E81" s="33"/>
      <c r="F81" s="36"/>
      <c r="G81" s="33"/>
      <c r="H81" s="32"/>
      <c r="I81" s="33"/>
      <c r="J81" s="69"/>
      <c r="K81" s="30"/>
    </row>
    <row r="82" spans="1:11" ht="12.95" customHeight="1" x14ac:dyDescent="0.25">
      <c r="A82" s="26"/>
      <c r="B82" s="13" t="s">
        <v>35</v>
      </c>
      <c r="C82" s="73">
        <v>100</v>
      </c>
      <c r="D82" s="36">
        <v>101.06893082170309</v>
      </c>
      <c r="E82" s="33">
        <f t="shared" si="3"/>
        <v>1.0689308217030957</v>
      </c>
      <c r="F82" s="36">
        <v>92.472546177872076</v>
      </c>
      <c r="G82" s="33">
        <f t="shared" si="4"/>
        <v>-8.5054670846335547</v>
      </c>
      <c r="H82" s="32">
        <v>92.667787172525692</v>
      </c>
      <c r="I82" s="33">
        <f t="shared" si="5"/>
        <v>0.21113400973957752</v>
      </c>
      <c r="J82" s="69">
        <v>94.430563058125003</v>
      </c>
      <c r="K82" s="61">
        <f>((J82/H82)-1)*100</f>
        <v>1.9022531338936943</v>
      </c>
    </row>
    <row r="83" spans="1:11" ht="12.95" customHeight="1" x14ac:dyDescent="0.25">
      <c r="A83" s="26"/>
      <c r="B83" s="15"/>
      <c r="C83" s="73"/>
      <c r="D83" s="32"/>
      <c r="E83" s="33"/>
      <c r="F83" s="32"/>
      <c r="G83" s="33"/>
      <c r="H83" s="32"/>
      <c r="I83" s="33"/>
      <c r="J83" s="69"/>
      <c r="K83" s="30"/>
    </row>
    <row r="84" spans="1:11" ht="12.95" customHeight="1" x14ac:dyDescent="0.25">
      <c r="A84" s="26"/>
      <c r="B84" s="13" t="s">
        <v>36</v>
      </c>
      <c r="C84" s="73">
        <v>100</v>
      </c>
      <c r="D84" s="36">
        <v>100.98410229985176</v>
      </c>
      <c r="E84" s="33">
        <f t="shared" si="3"/>
        <v>0.98410229985175235</v>
      </c>
      <c r="F84" s="36">
        <v>101.44547558123884</v>
      </c>
      <c r="G84" s="33">
        <f t="shared" si="4"/>
        <v>0.45687714291615666</v>
      </c>
      <c r="H84" s="32">
        <v>112.41974105391792</v>
      </c>
      <c r="I84" s="33">
        <f t="shared" si="5"/>
        <v>10.817895435751335</v>
      </c>
      <c r="J84" s="69">
        <v>107.962029959723</v>
      </c>
      <c r="K84" s="61">
        <f>((J84/H84)-1)*100</f>
        <v>-3.9652387137744327</v>
      </c>
    </row>
    <row r="85" spans="1:11" ht="12.95" customHeight="1" x14ac:dyDescent="0.25">
      <c r="A85" s="26"/>
      <c r="B85" s="15"/>
      <c r="C85" s="73"/>
      <c r="D85" s="36"/>
      <c r="E85" s="33"/>
      <c r="F85" s="36"/>
      <c r="G85" s="33"/>
      <c r="H85" s="32"/>
      <c r="I85" s="33"/>
      <c r="J85" s="69"/>
      <c r="K85" s="30"/>
    </row>
    <row r="86" spans="1:11" ht="12.95" customHeight="1" x14ac:dyDescent="0.25">
      <c r="A86" s="26"/>
      <c r="B86" s="13" t="s">
        <v>215</v>
      </c>
      <c r="C86" s="73">
        <v>100</v>
      </c>
      <c r="D86" s="36">
        <v>101.14778563955767</v>
      </c>
      <c r="E86" s="33">
        <f t="shared" si="3"/>
        <v>1.1477856395576636</v>
      </c>
      <c r="F86" s="36">
        <v>101.41785234619192</v>
      </c>
      <c r="G86" s="33">
        <f t="shared" si="4"/>
        <v>0.26700209493131233</v>
      </c>
      <c r="H86" s="32">
        <v>101.5286388527832</v>
      </c>
      <c r="I86" s="33">
        <f t="shared" si="5"/>
        <v>0.10923767761628067</v>
      </c>
      <c r="J86" s="69">
        <v>89.7460804935873</v>
      </c>
      <c r="K86" s="63">
        <f>((J86/H86)-1)*100</f>
        <v>-11.605157414038258</v>
      </c>
    </row>
    <row r="87" spans="1:11" ht="12.95" customHeight="1" x14ac:dyDescent="0.25">
      <c r="A87" s="26"/>
      <c r="B87" s="15"/>
      <c r="C87" s="73"/>
      <c r="D87" s="36"/>
      <c r="E87" s="33"/>
      <c r="F87" s="36"/>
      <c r="G87" s="33"/>
      <c r="H87" s="32"/>
      <c r="I87" s="33"/>
      <c r="J87" s="69"/>
      <c r="K87" s="30"/>
    </row>
    <row r="88" spans="1:11" ht="12.95" customHeight="1" x14ac:dyDescent="0.25">
      <c r="A88" s="26"/>
      <c r="B88" s="13" t="s">
        <v>37</v>
      </c>
      <c r="C88" s="73">
        <v>100</v>
      </c>
      <c r="D88" s="36">
        <v>102.43666800960921</v>
      </c>
      <c r="E88" s="33">
        <f t="shared" si="3"/>
        <v>2.4366680096091997</v>
      </c>
      <c r="F88" s="36">
        <v>102.15923251994539</v>
      </c>
      <c r="G88" s="33">
        <f t="shared" si="4"/>
        <v>-0.27083611274606456</v>
      </c>
      <c r="H88" s="32">
        <v>104.09049047941043</v>
      </c>
      <c r="I88" s="33">
        <f t="shared" si="5"/>
        <v>1.890438986107279</v>
      </c>
      <c r="J88" s="69">
        <v>105.90048591453299</v>
      </c>
      <c r="K88" s="61">
        <f>((J88/H88)-1)*100</f>
        <v>1.7388672363692903</v>
      </c>
    </row>
    <row r="89" spans="1:11" ht="12.95" customHeight="1" x14ac:dyDescent="0.25">
      <c r="A89" s="26"/>
      <c r="B89" s="15"/>
      <c r="C89" s="73"/>
      <c r="D89" s="36"/>
      <c r="E89" s="33"/>
      <c r="F89" s="36"/>
      <c r="G89" s="33"/>
      <c r="H89" s="32"/>
      <c r="I89" s="33"/>
      <c r="J89" s="69"/>
      <c r="K89" s="30"/>
    </row>
    <row r="90" spans="1:11" ht="12.95" customHeight="1" x14ac:dyDescent="0.25">
      <c r="A90" s="26"/>
      <c r="B90" s="13" t="s">
        <v>38</v>
      </c>
      <c r="C90" s="73">
        <v>100</v>
      </c>
      <c r="D90" s="36">
        <v>101.67649953986026</v>
      </c>
      <c r="E90" s="33">
        <f t="shared" si="3"/>
        <v>1.6764995398602656</v>
      </c>
      <c r="F90" s="36">
        <v>103.83395176763497</v>
      </c>
      <c r="G90" s="33">
        <f t="shared" si="4"/>
        <v>2.1218789371568958</v>
      </c>
      <c r="H90" s="32">
        <v>111.58217642813825</v>
      </c>
      <c r="I90" s="33">
        <f t="shared" si="5"/>
        <v>7.4621301882477287</v>
      </c>
      <c r="J90" s="69">
        <v>114.58557703711099</v>
      </c>
      <c r="K90" s="61">
        <f>((J90/H90)-1)*100</f>
        <v>2.6916490653926317</v>
      </c>
    </row>
    <row r="91" spans="1:11" ht="12.95" customHeight="1" x14ac:dyDescent="0.25">
      <c r="A91" s="26"/>
      <c r="B91" s="15"/>
      <c r="C91" s="73"/>
      <c r="D91" s="36"/>
      <c r="E91" s="33"/>
      <c r="F91" s="36"/>
      <c r="G91" s="33"/>
      <c r="H91" s="32"/>
      <c r="I91" s="33"/>
      <c r="J91" s="69"/>
      <c r="K91" s="30"/>
    </row>
    <row r="92" spans="1:11" ht="12.95" customHeight="1" x14ac:dyDescent="0.25">
      <c r="A92" s="26"/>
      <c r="B92" s="15" t="s">
        <v>39</v>
      </c>
      <c r="C92" s="73">
        <v>100</v>
      </c>
      <c r="D92" s="36">
        <v>104.53824650859522</v>
      </c>
      <c r="E92" s="33">
        <f t="shared" si="3"/>
        <v>4.5382465085952228</v>
      </c>
      <c r="F92" s="36">
        <v>100.90935614751764</v>
      </c>
      <c r="G92" s="33">
        <f t="shared" si="4"/>
        <v>-3.4713518566424462</v>
      </c>
      <c r="H92" s="32">
        <v>102.21350094544496</v>
      </c>
      <c r="I92" s="33">
        <f t="shared" si="5"/>
        <v>1.2923923486547917</v>
      </c>
      <c r="J92" s="69">
        <v>100.366255059701</v>
      </c>
      <c r="K92" s="61">
        <f>((J92/H92)-1)*100</f>
        <v>-1.8072425547089876</v>
      </c>
    </row>
    <row r="93" spans="1:11" ht="12.95" customHeight="1" x14ac:dyDescent="0.25">
      <c r="A93" s="26"/>
      <c r="B93" s="15"/>
      <c r="C93" s="73"/>
      <c r="D93" s="32"/>
      <c r="E93" s="33"/>
      <c r="F93" s="32"/>
      <c r="G93" s="33"/>
      <c r="H93" s="32"/>
      <c r="I93" s="33"/>
      <c r="J93" s="69"/>
      <c r="K93" s="30"/>
    </row>
    <row r="94" spans="1:11" ht="12.95" customHeight="1" x14ac:dyDescent="0.25">
      <c r="A94" s="26"/>
      <c r="B94" s="15" t="s">
        <v>40</v>
      </c>
      <c r="C94" s="73">
        <v>100</v>
      </c>
      <c r="D94" s="36">
        <v>100</v>
      </c>
      <c r="E94" s="38" t="s">
        <v>1</v>
      </c>
      <c r="F94" s="36">
        <v>98.31166281141725</v>
      </c>
      <c r="G94" s="33">
        <f t="shared" si="4"/>
        <v>-1.6883371885827447</v>
      </c>
      <c r="H94" s="32">
        <v>92.511764525303832</v>
      </c>
      <c r="I94" s="33">
        <f t="shared" si="5"/>
        <v>-5.8995017684105866</v>
      </c>
      <c r="J94" s="69">
        <v>95.346426939110998</v>
      </c>
      <c r="K94" s="61">
        <f>((J94/H94)-1)*100</f>
        <v>3.064110200851089</v>
      </c>
    </row>
    <row r="95" spans="1:11" ht="12.95" customHeight="1" x14ac:dyDescent="0.25">
      <c r="A95" s="26"/>
      <c r="B95" s="15"/>
      <c r="C95" s="73"/>
      <c r="D95" s="36"/>
      <c r="E95" s="33"/>
      <c r="F95" s="36"/>
      <c r="G95" s="33"/>
      <c r="H95" s="32"/>
      <c r="I95" s="33"/>
      <c r="J95" s="69"/>
      <c r="K95" s="30"/>
    </row>
    <row r="96" spans="1:11" ht="12.95" customHeight="1" x14ac:dyDescent="0.25">
      <c r="A96" s="26"/>
      <c r="B96" s="15" t="s">
        <v>41</v>
      </c>
      <c r="C96" s="73">
        <v>100</v>
      </c>
      <c r="D96" s="36">
        <v>99.886408628703578</v>
      </c>
      <c r="E96" s="33">
        <f t="shared" si="3"/>
        <v>-0.11359137129641761</v>
      </c>
      <c r="F96" s="36">
        <v>98.212866927298194</v>
      </c>
      <c r="G96" s="33">
        <f t="shared" si="4"/>
        <v>-1.6754448621996709</v>
      </c>
      <c r="H96" s="32">
        <v>99.342112297748557</v>
      </c>
      <c r="I96" s="33">
        <f t="shared" si="5"/>
        <v>1.1497937141843995</v>
      </c>
      <c r="J96" s="69">
        <v>104.726112225834</v>
      </c>
      <c r="K96" s="61">
        <f>((J96/H96)-1)*100</f>
        <v>5.4196551729728704</v>
      </c>
    </row>
    <row r="97" spans="1:11" ht="12.95" customHeight="1" x14ac:dyDescent="0.25">
      <c r="A97" s="26"/>
      <c r="B97" s="15"/>
      <c r="C97" s="73"/>
      <c r="D97" s="36"/>
      <c r="E97" s="33"/>
      <c r="F97" s="36"/>
      <c r="G97" s="33"/>
      <c r="H97" s="32"/>
      <c r="I97" s="33"/>
      <c r="J97" s="69"/>
      <c r="K97" s="30"/>
    </row>
    <row r="98" spans="1:11" ht="12.95" customHeight="1" x14ac:dyDescent="0.25">
      <c r="A98" s="26"/>
      <c r="B98" s="15" t="s">
        <v>196</v>
      </c>
      <c r="C98" s="73">
        <v>100</v>
      </c>
      <c r="D98" s="36">
        <v>101.14447975588578</v>
      </c>
      <c r="E98" s="33">
        <f t="shared" si="3"/>
        <v>1.1444797558857855</v>
      </c>
      <c r="F98" s="36">
        <v>101.6619599274446</v>
      </c>
      <c r="G98" s="33">
        <f t="shared" si="4"/>
        <v>0.51162473009676024</v>
      </c>
      <c r="H98" s="32">
        <v>109.6874719718777</v>
      </c>
      <c r="I98" s="33">
        <f t="shared" si="5"/>
        <v>7.894311746656113</v>
      </c>
      <c r="J98" s="69">
        <v>110.022102699001</v>
      </c>
      <c r="K98" s="61">
        <f>((J98/H98)-1)*100</f>
        <v>0.30507652433551247</v>
      </c>
    </row>
    <row r="99" spans="1:11" ht="12.95" customHeight="1" x14ac:dyDescent="0.25">
      <c r="A99" s="26"/>
      <c r="B99" s="15"/>
      <c r="C99" s="73"/>
      <c r="D99" s="36"/>
      <c r="E99" s="33"/>
      <c r="F99" s="36"/>
      <c r="G99" s="33"/>
      <c r="H99" s="32"/>
      <c r="I99" s="33"/>
      <c r="J99" s="69"/>
      <c r="K99" s="30"/>
    </row>
    <row r="100" spans="1:11" ht="12.95" customHeight="1" x14ac:dyDescent="0.25">
      <c r="A100" s="26"/>
      <c r="B100" s="6" t="s">
        <v>197</v>
      </c>
      <c r="C100" s="73">
        <v>100</v>
      </c>
      <c r="D100" s="36">
        <v>100.52263205134442</v>
      </c>
      <c r="E100" s="33">
        <f t="shared" si="3"/>
        <v>0.52263205134441826</v>
      </c>
      <c r="F100" s="36">
        <v>99.350436517005704</v>
      </c>
      <c r="G100" s="33">
        <f t="shared" si="4"/>
        <v>-1.1661011161546053</v>
      </c>
      <c r="H100" s="32">
        <v>111.45696478529862</v>
      </c>
      <c r="I100" s="33">
        <f t="shared" si="5"/>
        <v>12.185682008775721</v>
      </c>
      <c r="J100" s="69">
        <v>109.156857313692</v>
      </c>
      <c r="K100" s="61">
        <f>((J100/H100)-1)*100</f>
        <v>-2.0636731639313455</v>
      </c>
    </row>
    <row r="101" spans="1:11" ht="12.95" customHeight="1" x14ac:dyDescent="0.25">
      <c r="A101" s="26"/>
      <c r="B101" s="15"/>
      <c r="C101" s="73"/>
      <c r="D101" s="36"/>
      <c r="E101" s="33"/>
      <c r="F101" s="36"/>
      <c r="G101" s="33"/>
      <c r="H101" s="32"/>
      <c r="I101" s="33"/>
      <c r="J101" s="69"/>
      <c r="K101" s="30"/>
    </row>
    <row r="102" spans="1:11" ht="12.95" customHeight="1" x14ac:dyDescent="0.25">
      <c r="A102" s="26"/>
      <c r="B102" s="15" t="s">
        <v>216</v>
      </c>
      <c r="C102" s="73">
        <v>100</v>
      </c>
      <c r="D102" s="36">
        <v>98.546510217894124</v>
      </c>
      <c r="E102" s="33">
        <f t="shared" si="3"/>
        <v>-1.4534897821058768</v>
      </c>
      <c r="F102" s="36">
        <v>101.5057900266886</v>
      </c>
      <c r="G102" s="33">
        <f t="shared" si="4"/>
        <v>3.0029270465806279</v>
      </c>
      <c r="H102" s="32">
        <v>101.86023921344838</v>
      </c>
      <c r="I102" s="33">
        <f t="shared" si="5"/>
        <v>0.3491911019722016</v>
      </c>
      <c r="J102" s="69">
        <v>103.014554496844</v>
      </c>
      <c r="K102" s="61">
        <f>((J102/H102)-1)*100</f>
        <v>1.133234412474482</v>
      </c>
    </row>
    <row r="103" spans="1:11" ht="12.95" customHeight="1" x14ac:dyDescent="0.25">
      <c r="A103" s="26"/>
      <c r="B103" s="15"/>
      <c r="C103" s="73"/>
      <c r="D103" s="36"/>
      <c r="E103" s="33"/>
      <c r="F103" s="36"/>
      <c r="G103" s="33"/>
      <c r="H103" s="32"/>
      <c r="I103" s="33"/>
      <c r="J103" s="69"/>
      <c r="K103" s="30"/>
    </row>
    <row r="104" spans="1:11" ht="12.95" customHeight="1" x14ac:dyDescent="0.25">
      <c r="A104" s="26"/>
      <c r="B104" s="15" t="s">
        <v>42</v>
      </c>
      <c r="C104" s="73">
        <v>100</v>
      </c>
      <c r="D104" s="36">
        <v>100.72054062547551</v>
      </c>
      <c r="E104" s="33">
        <f t="shared" si="3"/>
        <v>0.72054062547550757</v>
      </c>
      <c r="F104" s="36">
        <v>100.70241888412093</v>
      </c>
      <c r="G104" s="33">
        <f t="shared" si="4"/>
        <v>-1.7992100957797685E-2</v>
      </c>
      <c r="H104" s="32">
        <v>103.42527129614267</v>
      </c>
      <c r="I104" s="33">
        <f t="shared" si="5"/>
        <v>2.7038599888598025</v>
      </c>
      <c r="J104" s="69">
        <v>103.271246567958</v>
      </c>
      <c r="K104" s="61">
        <f>((J104/H104)-1)*100</f>
        <v>-0.14892368785153209</v>
      </c>
    </row>
    <row r="105" spans="1:11" ht="12.95" customHeight="1" x14ac:dyDescent="0.25">
      <c r="A105" s="26"/>
      <c r="B105" s="15"/>
      <c r="C105" s="73"/>
      <c r="D105" s="36"/>
      <c r="E105" s="33"/>
      <c r="F105" s="36"/>
      <c r="G105" s="33"/>
      <c r="H105" s="32"/>
      <c r="I105" s="33"/>
      <c r="J105" s="69"/>
      <c r="K105" s="30"/>
    </row>
    <row r="106" spans="1:11" ht="12.95" customHeight="1" x14ac:dyDescent="0.25">
      <c r="A106" s="26"/>
      <c r="B106" s="15" t="s">
        <v>43</v>
      </c>
      <c r="C106" s="73">
        <v>100</v>
      </c>
      <c r="D106" s="36">
        <v>104.08156489393218</v>
      </c>
      <c r="E106" s="33">
        <f t="shared" si="3"/>
        <v>4.081564893932188</v>
      </c>
      <c r="F106" s="36">
        <v>107.45604744544688</v>
      </c>
      <c r="G106" s="33">
        <f t="shared" si="4"/>
        <v>3.2421520131385329</v>
      </c>
      <c r="H106" s="32">
        <v>137.40782301094899</v>
      </c>
      <c r="I106" s="33">
        <f t="shared" si="5"/>
        <v>27.873513196833311</v>
      </c>
      <c r="J106" s="69">
        <v>139.80154637415001</v>
      </c>
      <c r="K106" s="61">
        <f>((J106/H106)-1)*100</f>
        <v>1.7420575559298879</v>
      </c>
    </row>
    <row r="107" spans="1:11" ht="12.95" customHeight="1" x14ac:dyDescent="0.25">
      <c r="A107" s="26"/>
      <c r="B107" s="15"/>
      <c r="C107" s="73"/>
      <c r="D107" s="36"/>
      <c r="E107" s="33"/>
      <c r="F107" s="36"/>
      <c r="G107" s="33"/>
      <c r="H107" s="32"/>
      <c r="I107" s="33"/>
      <c r="J107" s="69"/>
      <c r="K107" s="30"/>
    </row>
    <row r="108" spans="1:11" ht="12.95" customHeight="1" x14ac:dyDescent="0.25">
      <c r="A108" s="26"/>
      <c r="B108" s="15" t="s">
        <v>44</v>
      </c>
      <c r="C108" s="73">
        <v>100</v>
      </c>
      <c r="D108" s="36">
        <v>101.72426244654761</v>
      </c>
      <c r="E108" s="33">
        <f t="shared" si="3"/>
        <v>1.7242624465476197</v>
      </c>
      <c r="F108" s="36">
        <v>103.82653185969235</v>
      </c>
      <c r="G108" s="33">
        <f t="shared" si="4"/>
        <v>2.066635198509692</v>
      </c>
      <c r="H108" s="32">
        <v>110.51089992200507</v>
      </c>
      <c r="I108" s="33">
        <f t="shared" si="5"/>
        <v>6.4380153536725437</v>
      </c>
      <c r="J108" s="69">
        <v>111.87475299714499</v>
      </c>
      <c r="K108" s="61">
        <f>((J108/H108)-1)*100</f>
        <v>1.2341344393200115</v>
      </c>
    </row>
    <row r="109" spans="1:11" ht="12.95" customHeight="1" x14ac:dyDescent="0.25">
      <c r="A109" s="26"/>
      <c r="B109" s="15"/>
      <c r="C109" s="73"/>
      <c r="D109" s="36"/>
      <c r="E109" s="33"/>
      <c r="F109" s="36"/>
      <c r="G109" s="33"/>
      <c r="H109" s="32"/>
      <c r="I109" s="33"/>
      <c r="J109" s="69"/>
      <c r="K109" s="30"/>
    </row>
    <row r="110" spans="1:11" ht="12.95" customHeight="1" x14ac:dyDescent="0.25">
      <c r="A110" s="26"/>
      <c r="B110" s="15" t="s">
        <v>45</v>
      </c>
      <c r="C110" s="73">
        <v>100</v>
      </c>
      <c r="D110" s="36">
        <v>100.89139040780265</v>
      </c>
      <c r="E110" s="33">
        <f t="shared" si="3"/>
        <v>0.89139040780263912</v>
      </c>
      <c r="F110" s="36">
        <v>99.645972019399977</v>
      </c>
      <c r="G110" s="33">
        <f t="shared" si="4"/>
        <v>-1.2344149321053988</v>
      </c>
      <c r="H110" s="32">
        <v>99.838500743489647</v>
      </c>
      <c r="I110" s="33">
        <f t="shared" si="5"/>
        <v>0.19321275129133841</v>
      </c>
      <c r="J110" s="69">
        <v>99.498422493755797</v>
      </c>
      <c r="K110" s="61">
        <f>((J110/H110)-1)*100</f>
        <v>-0.34062836200595692</v>
      </c>
    </row>
    <row r="111" spans="1:11" ht="12.95" customHeight="1" x14ac:dyDescent="0.25">
      <c r="A111" s="26"/>
      <c r="B111" s="15"/>
      <c r="C111" s="73"/>
      <c r="D111" s="36"/>
      <c r="E111" s="33"/>
      <c r="F111" s="36"/>
      <c r="G111" s="33"/>
      <c r="H111" s="32"/>
      <c r="I111" s="33"/>
      <c r="J111" s="69"/>
      <c r="K111" s="30"/>
    </row>
    <row r="112" spans="1:11" ht="12.95" customHeight="1" x14ac:dyDescent="0.25">
      <c r="A112" s="26"/>
      <c r="B112" s="15" t="s">
        <v>210</v>
      </c>
      <c r="C112" s="73">
        <v>100</v>
      </c>
      <c r="D112" s="36">
        <v>101.08247208372813</v>
      </c>
      <c r="E112" s="33">
        <f t="shared" si="3"/>
        <v>1.0824720837281365</v>
      </c>
      <c r="F112" s="36">
        <v>103.39036685701038</v>
      </c>
      <c r="G112" s="33">
        <f t="shared" si="4"/>
        <v>2.2831799872984782</v>
      </c>
      <c r="H112" s="32">
        <v>105.0523682424249</v>
      </c>
      <c r="I112" s="33">
        <f t="shared" si="5"/>
        <v>1.607501197585548</v>
      </c>
      <c r="J112" s="69">
        <v>104.924097267381</v>
      </c>
      <c r="K112" s="61">
        <f>((J112/H112)-1)*100</f>
        <v>-0.12210193562499638</v>
      </c>
    </row>
    <row r="113" spans="1:12" ht="12.95" customHeight="1" x14ac:dyDescent="0.25">
      <c r="A113" s="26"/>
      <c r="B113" s="15"/>
      <c r="C113" s="73"/>
      <c r="D113" s="36"/>
      <c r="E113" s="33"/>
      <c r="F113" s="36"/>
      <c r="G113" s="33"/>
      <c r="H113" s="32"/>
      <c r="I113" s="33"/>
      <c r="J113" s="69"/>
      <c r="K113" s="30"/>
    </row>
    <row r="114" spans="1:12" ht="12.95" customHeight="1" x14ac:dyDescent="0.25">
      <c r="A114" s="26"/>
      <c r="B114" s="15" t="s">
        <v>46</v>
      </c>
      <c r="C114" s="73">
        <v>100</v>
      </c>
      <c r="D114" s="36">
        <v>101.11994389150642</v>
      </c>
      <c r="E114" s="33">
        <f t="shared" si="3"/>
        <v>1.1199438915064253</v>
      </c>
      <c r="F114" s="36">
        <v>101.89120679023891</v>
      </c>
      <c r="G114" s="33">
        <f t="shared" si="4"/>
        <v>0.76272085312862892</v>
      </c>
      <c r="H114" s="32">
        <v>104.36798914562388</v>
      </c>
      <c r="I114" s="33">
        <f t="shared" si="5"/>
        <v>2.4308106983989886</v>
      </c>
      <c r="J114" s="69">
        <v>103.47654699032</v>
      </c>
      <c r="K114" s="61">
        <f>((J114/H114)-1)*100</f>
        <v>-0.85413368850103533</v>
      </c>
    </row>
    <row r="115" spans="1:12" ht="12.95" customHeight="1" x14ac:dyDescent="0.25">
      <c r="A115" s="26"/>
      <c r="B115" s="15"/>
      <c r="C115" s="73"/>
      <c r="D115" s="36"/>
      <c r="E115" s="33"/>
      <c r="F115" s="36"/>
      <c r="G115" s="33"/>
      <c r="H115" s="32"/>
      <c r="I115" s="33"/>
      <c r="J115" s="69"/>
      <c r="K115" s="30"/>
    </row>
    <row r="116" spans="1:12" ht="12.95" customHeight="1" x14ac:dyDescent="0.25">
      <c r="A116" s="26"/>
      <c r="B116" s="15" t="s">
        <v>47</v>
      </c>
      <c r="C116" s="73">
        <v>100</v>
      </c>
      <c r="D116" s="36">
        <v>99.621502299355797</v>
      </c>
      <c r="E116" s="33">
        <f t="shared" si="3"/>
        <v>-0.37849770064419808</v>
      </c>
      <c r="F116" s="36">
        <v>103.19994419439635</v>
      </c>
      <c r="G116" s="33">
        <f t="shared" si="4"/>
        <v>3.5920376750468774</v>
      </c>
      <c r="H116" s="32">
        <v>105.04146464771287</v>
      </c>
      <c r="I116" s="33">
        <f t="shared" si="5"/>
        <v>1.7844200088400042</v>
      </c>
      <c r="J116" s="69">
        <v>103.54874944561899</v>
      </c>
      <c r="K116" s="61">
        <f>((J116/H116)-1)*100</f>
        <v>-1.421072342336549</v>
      </c>
    </row>
    <row r="117" spans="1:12" ht="12.95" customHeight="1" x14ac:dyDescent="0.25">
      <c r="A117" s="26"/>
      <c r="B117" s="3"/>
      <c r="C117" s="73"/>
      <c r="D117" s="36"/>
      <c r="E117" s="33"/>
      <c r="F117" s="36"/>
      <c r="G117" s="33"/>
      <c r="H117" s="32"/>
      <c r="I117" s="33"/>
      <c r="J117" s="69"/>
      <c r="K117" s="30"/>
    </row>
    <row r="118" spans="1:12" ht="12.95" customHeight="1" x14ac:dyDescent="0.25">
      <c r="A118" s="26"/>
      <c r="B118" s="3" t="s">
        <v>48</v>
      </c>
      <c r="C118" s="73">
        <v>100</v>
      </c>
      <c r="D118" s="36">
        <v>101.29809746295592</v>
      </c>
      <c r="E118" s="33">
        <f t="shared" si="3"/>
        <v>1.2980974629559272</v>
      </c>
      <c r="F118" s="36">
        <v>104.08417029103229</v>
      </c>
      <c r="G118" s="33">
        <f t="shared" si="4"/>
        <v>2.7503703404649027</v>
      </c>
      <c r="H118" s="32">
        <v>110.47960327461956</v>
      </c>
      <c r="I118" s="33">
        <f t="shared" si="5"/>
        <v>6.1444818801022594</v>
      </c>
      <c r="J118" s="69">
        <v>108.283824749781</v>
      </c>
      <c r="K118" s="61">
        <f>((J118/H118)-1)*100</f>
        <v>-1.9874967503101026</v>
      </c>
    </row>
    <row r="119" spans="1:12" ht="12.95" customHeight="1" x14ac:dyDescent="0.25">
      <c r="A119" s="26"/>
      <c r="B119" s="3"/>
      <c r="C119" s="73"/>
      <c r="D119" s="32"/>
      <c r="E119" s="33"/>
      <c r="F119" s="32"/>
      <c r="G119" s="33"/>
      <c r="H119" s="32"/>
      <c r="I119" s="46"/>
      <c r="J119" s="69"/>
      <c r="K119" s="30"/>
    </row>
    <row r="120" spans="1:12" s="80" customFormat="1" ht="18" customHeight="1" x14ac:dyDescent="0.25">
      <c r="A120" s="90" t="s">
        <v>49</v>
      </c>
      <c r="B120" s="91"/>
      <c r="C120" s="77">
        <v>100</v>
      </c>
      <c r="D120" s="48">
        <v>95.121511811407643</v>
      </c>
      <c r="E120" s="48">
        <f t="shared" si="3"/>
        <v>-4.8784881885923559</v>
      </c>
      <c r="F120" s="48">
        <v>84.546054092275497</v>
      </c>
      <c r="G120" s="48">
        <f t="shared" si="4"/>
        <v>-11.117840242173127</v>
      </c>
      <c r="H120" s="48">
        <v>79.750024676239875</v>
      </c>
      <c r="I120" s="48">
        <f t="shared" si="5"/>
        <v>-5.6726827378615781</v>
      </c>
      <c r="J120" s="45">
        <v>84.940306658640296</v>
      </c>
      <c r="K120" s="78">
        <f>((J120/H120)-1)*100</f>
        <v>6.5081885597795708</v>
      </c>
      <c r="L120" s="79"/>
    </row>
    <row r="121" spans="1:12" ht="9.1999999999999993" customHeight="1" x14ac:dyDescent="0.25">
      <c r="A121" s="26"/>
      <c r="B121" s="13"/>
      <c r="C121" s="73"/>
      <c r="D121" s="36"/>
      <c r="E121" s="33"/>
      <c r="F121" s="36"/>
      <c r="G121" s="33"/>
      <c r="H121" s="32"/>
      <c r="I121" s="46"/>
      <c r="J121" s="69"/>
      <c r="K121" s="30"/>
    </row>
    <row r="122" spans="1:12" ht="12.95" customHeight="1" x14ac:dyDescent="0.25">
      <c r="A122" s="26"/>
      <c r="B122" s="7" t="s">
        <v>50</v>
      </c>
      <c r="C122" s="73">
        <v>100</v>
      </c>
      <c r="D122" s="36">
        <v>95.090491285370206</v>
      </c>
      <c r="E122" s="33">
        <f t="shared" si="3"/>
        <v>-4.909508714629796</v>
      </c>
      <c r="F122" s="36">
        <v>84.44107125323967</v>
      </c>
      <c r="G122" s="33">
        <f t="shared" si="4"/>
        <v>-11.19924809324122</v>
      </c>
      <c r="H122" s="32">
        <v>79.599633965009133</v>
      </c>
      <c r="I122" s="33">
        <f t="shared" si="5"/>
        <v>-5.7335100282077338</v>
      </c>
      <c r="J122" s="69">
        <v>84.811523085964296</v>
      </c>
      <c r="K122" s="61">
        <f>((J122/H122)-1)*100</f>
        <v>6.5476295069977875</v>
      </c>
    </row>
    <row r="123" spans="1:12" ht="8.25" customHeight="1" x14ac:dyDescent="0.25">
      <c r="A123" s="26"/>
      <c r="B123" s="15"/>
      <c r="C123" s="73"/>
      <c r="D123" s="36"/>
      <c r="E123" s="33"/>
      <c r="F123" s="36"/>
      <c r="G123" s="33"/>
      <c r="H123" s="32"/>
      <c r="I123" s="33"/>
      <c r="J123" s="69"/>
      <c r="K123" s="30"/>
    </row>
    <row r="124" spans="1:12" ht="12.95" customHeight="1" x14ac:dyDescent="0.25">
      <c r="A124" s="26"/>
      <c r="B124" s="13" t="s">
        <v>206</v>
      </c>
      <c r="C124" s="73">
        <v>100</v>
      </c>
      <c r="D124" s="36">
        <v>96.399336735916265</v>
      </c>
      <c r="E124" s="33">
        <f t="shared" si="3"/>
        <v>-3.6006632640837366</v>
      </c>
      <c r="F124" s="36">
        <v>90.564237384003548</v>
      </c>
      <c r="G124" s="33">
        <f t="shared" si="4"/>
        <v>-6.0530492734590435</v>
      </c>
      <c r="H124" s="32">
        <v>82.46807103529278</v>
      </c>
      <c r="I124" s="33">
        <f t="shared" si="5"/>
        <v>-8.9396947211977551</v>
      </c>
      <c r="J124" s="69">
        <v>86.145176750579196</v>
      </c>
      <c r="K124" s="61">
        <f>((J124/H124)-1)*100</f>
        <v>4.4588234805598592</v>
      </c>
    </row>
    <row r="125" spans="1:12" ht="9.75" customHeight="1" x14ac:dyDescent="0.25">
      <c r="A125" s="26"/>
      <c r="B125" s="15"/>
      <c r="C125" s="73"/>
      <c r="D125" s="32"/>
      <c r="E125" s="33"/>
      <c r="F125" s="32"/>
      <c r="G125" s="33"/>
      <c r="H125" s="32"/>
      <c r="I125" s="33"/>
      <c r="J125" s="69"/>
      <c r="K125" s="30"/>
    </row>
    <row r="126" spans="1:12" ht="12.95" customHeight="1" x14ac:dyDescent="0.25">
      <c r="A126" s="26"/>
      <c r="B126" s="14" t="s">
        <v>51</v>
      </c>
      <c r="C126" s="73">
        <v>100</v>
      </c>
      <c r="D126" s="36">
        <v>95.643621571594792</v>
      </c>
      <c r="E126" s="33">
        <f t="shared" si="3"/>
        <v>-4.3563784284052058</v>
      </c>
      <c r="F126" s="36">
        <v>82.313165718483532</v>
      </c>
      <c r="G126" s="33">
        <f t="shared" si="4"/>
        <v>-13.937631840020448</v>
      </c>
      <c r="H126" s="32">
        <v>78.132612585786475</v>
      </c>
      <c r="I126" s="33">
        <f t="shared" si="5"/>
        <v>-5.0788389636171054</v>
      </c>
      <c r="J126" s="69">
        <v>82.211352082924193</v>
      </c>
      <c r="K126" s="61">
        <f>((J126/H126)-1)*100</f>
        <v>5.2202778867267874</v>
      </c>
    </row>
    <row r="127" spans="1:12" ht="6.75" customHeight="1" x14ac:dyDescent="0.25">
      <c r="A127" s="26"/>
      <c r="B127" s="15"/>
      <c r="C127" s="73"/>
      <c r="D127" s="36"/>
      <c r="E127" s="33"/>
      <c r="F127" s="32"/>
      <c r="G127" s="33"/>
      <c r="H127" s="32"/>
      <c r="I127" s="33"/>
      <c r="J127" s="69"/>
      <c r="K127" s="30"/>
    </row>
    <row r="128" spans="1:12" ht="12.95" customHeight="1" x14ac:dyDescent="0.25">
      <c r="A128" s="26"/>
      <c r="B128" s="15" t="s">
        <v>52</v>
      </c>
      <c r="C128" s="73">
        <v>100</v>
      </c>
      <c r="D128" s="36">
        <v>94.305405139319305</v>
      </c>
      <c r="E128" s="33">
        <f t="shared" si="3"/>
        <v>-5.6945948606806907</v>
      </c>
      <c r="F128" s="36">
        <v>84.705002110190748</v>
      </c>
      <c r="G128" s="33">
        <f t="shared" si="4"/>
        <v>-10.180119596480907</v>
      </c>
      <c r="H128" s="32">
        <v>80.115809051226677</v>
      </c>
      <c r="I128" s="33">
        <f t="shared" si="5"/>
        <v>-5.4178536622832452</v>
      </c>
      <c r="J128" s="69">
        <v>85.589404378394207</v>
      </c>
      <c r="K128" s="61">
        <f>((J128/H128)-1)*100</f>
        <v>6.8321039155551322</v>
      </c>
    </row>
    <row r="129" spans="1:11" ht="7.5" customHeight="1" x14ac:dyDescent="0.25">
      <c r="A129" s="26"/>
      <c r="B129" s="15"/>
      <c r="C129" s="73"/>
      <c r="D129" s="32"/>
      <c r="E129" s="33"/>
      <c r="F129" s="32"/>
      <c r="G129" s="33"/>
      <c r="H129" s="32"/>
      <c r="I129" s="33"/>
      <c r="J129" s="69"/>
      <c r="K129" s="30"/>
    </row>
    <row r="130" spans="1:11" ht="12.95" customHeight="1" x14ac:dyDescent="0.25">
      <c r="A130" s="26"/>
      <c r="B130" s="4" t="s">
        <v>53</v>
      </c>
      <c r="C130" s="73">
        <v>100</v>
      </c>
      <c r="D130" s="36">
        <v>100.1238563049949</v>
      </c>
      <c r="E130" s="33">
        <f t="shared" si="3"/>
        <v>0.12385630499489597</v>
      </c>
      <c r="F130" s="36">
        <v>102.0875342856212</v>
      </c>
      <c r="G130" s="33">
        <f t="shared" si="4"/>
        <v>1.9612488502686043</v>
      </c>
      <c r="H130" s="32">
        <v>102.60482923832302</v>
      </c>
      <c r="I130" s="33">
        <f t="shared" si="5"/>
        <v>0.50671706033620367</v>
      </c>
      <c r="J130" s="69">
        <v>99.931189177169898</v>
      </c>
      <c r="K130" s="61">
        <f>((J130/H130)-1)*100</f>
        <v>-2.605764349495665</v>
      </c>
    </row>
    <row r="131" spans="1:11" ht="9.1999999999999993" customHeight="1" x14ac:dyDescent="0.25">
      <c r="A131" s="26"/>
      <c r="B131" s="15"/>
      <c r="C131" s="73"/>
      <c r="D131" s="36"/>
      <c r="E131" s="33"/>
      <c r="F131" s="36"/>
      <c r="G131" s="33"/>
      <c r="H131" s="32"/>
      <c r="I131" s="33"/>
      <c r="J131" s="69"/>
      <c r="K131" s="30"/>
    </row>
    <row r="132" spans="1:11" ht="12.95" customHeight="1" x14ac:dyDescent="0.25">
      <c r="A132" s="26"/>
      <c r="B132" s="15" t="s">
        <v>54</v>
      </c>
      <c r="C132" s="73">
        <v>100</v>
      </c>
      <c r="D132" s="36">
        <v>100</v>
      </c>
      <c r="E132" s="38" t="s">
        <v>1</v>
      </c>
      <c r="F132" s="36">
        <v>100</v>
      </c>
      <c r="G132" s="38" t="s">
        <v>1</v>
      </c>
      <c r="H132" s="32">
        <v>103.42476056623897</v>
      </c>
      <c r="I132" s="33">
        <f t="shared" si="5"/>
        <v>3.4247605662389713</v>
      </c>
      <c r="J132" s="69">
        <v>102.64551996807501</v>
      </c>
      <c r="K132" s="61">
        <f>((J132/H132)-1)*100</f>
        <v>-0.75343717877393024</v>
      </c>
    </row>
    <row r="133" spans="1:11" ht="12.95" customHeight="1" x14ac:dyDescent="0.25">
      <c r="A133" s="26"/>
      <c r="B133" s="15"/>
      <c r="C133" s="73"/>
      <c r="D133" s="32"/>
      <c r="E133" s="33"/>
      <c r="F133" s="32"/>
      <c r="G133" s="33"/>
      <c r="H133" s="32"/>
      <c r="I133" s="33"/>
      <c r="J133" s="69"/>
      <c r="K133" s="30"/>
    </row>
    <row r="134" spans="1:11" ht="12.95" customHeight="1" x14ac:dyDescent="0.25">
      <c r="A134" s="26"/>
      <c r="B134" s="6" t="s">
        <v>55</v>
      </c>
      <c r="C134" s="73">
        <v>100</v>
      </c>
      <c r="D134" s="36">
        <v>98.110488057328112</v>
      </c>
      <c r="E134" s="33">
        <f t="shared" si="3"/>
        <v>-1.8895119426718843</v>
      </c>
      <c r="F134" s="36">
        <v>98.110488057328112</v>
      </c>
      <c r="G134" s="38" t="s">
        <v>1</v>
      </c>
      <c r="H134" s="36">
        <v>101.99685162604165</v>
      </c>
      <c r="I134" s="33">
        <f t="shared" si="5"/>
        <v>3.9612111260140193</v>
      </c>
      <c r="J134" s="69">
        <v>101.28840299399199</v>
      </c>
      <c r="K134" s="61">
        <f>((J134/H134)-1)*100</f>
        <v>-0.6945789215603293</v>
      </c>
    </row>
    <row r="135" spans="1:11" ht="12.95" customHeight="1" x14ac:dyDescent="0.25">
      <c r="A135" s="26"/>
      <c r="B135" s="15"/>
      <c r="C135" s="73"/>
      <c r="D135" s="32"/>
      <c r="E135" s="33"/>
      <c r="F135" s="32"/>
      <c r="G135" s="33"/>
      <c r="H135" s="32"/>
      <c r="I135" s="33"/>
      <c r="J135" s="69"/>
      <c r="K135" s="30"/>
    </row>
    <row r="136" spans="1:11" ht="12.95" customHeight="1" x14ac:dyDescent="0.25">
      <c r="A136" s="26"/>
      <c r="B136" s="15" t="s">
        <v>56</v>
      </c>
      <c r="C136" s="73">
        <v>100</v>
      </c>
      <c r="D136" s="36">
        <v>100</v>
      </c>
      <c r="E136" s="38" t="s">
        <v>1</v>
      </c>
      <c r="F136" s="36">
        <v>98.891868122588846</v>
      </c>
      <c r="G136" s="33">
        <f t="shared" ref="G136:G195" si="6">(F136/D136-1)*100</f>
        <v>-1.1081318774111559</v>
      </c>
      <c r="H136" s="32">
        <v>96.987262592118626</v>
      </c>
      <c r="I136" s="33">
        <f t="shared" si="5"/>
        <v>-1.9259475694292871</v>
      </c>
      <c r="J136" s="69">
        <v>97.245098567407197</v>
      </c>
      <c r="K136" s="61">
        <f>((J136/H136)-1)*100</f>
        <v>0.26584519286094732</v>
      </c>
    </row>
    <row r="137" spans="1:11" ht="8.25" customHeight="1" x14ac:dyDescent="0.25">
      <c r="A137" s="26"/>
      <c r="B137" s="15"/>
      <c r="C137" s="73"/>
      <c r="D137" s="36"/>
      <c r="E137" s="33"/>
      <c r="F137" s="36"/>
      <c r="G137" s="33"/>
      <c r="H137" s="32"/>
      <c r="I137" s="33"/>
      <c r="J137" s="69"/>
      <c r="K137" s="30"/>
    </row>
    <row r="138" spans="1:11" ht="12.95" customHeight="1" x14ac:dyDescent="0.25">
      <c r="A138" s="26"/>
      <c r="B138" s="6" t="s">
        <v>57</v>
      </c>
      <c r="C138" s="73">
        <v>100</v>
      </c>
      <c r="D138" s="36">
        <v>100</v>
      </c>
      <c r="E138" s="38" t="s">
        <v>1</v>
      </c>
      <c r="F138" s="36">
        <v>101.13100706637157</v>
      </c>
      <c r="G138" s="33">
        <f t="shared" si="6"/>
        <v>1.1310070663715699</v>
      </c>
      <c r="H138" s="32">
        <v>99.752796356162804</v>
      </c>
      <c r="I138" s="33">
        <f t="shared" ref="I138:I199" si="7">(H138/F138-1)*100</f>
        <v>-1.3627973755905076</v>
      </c>
      <c r="J138" s="69">
        <v>96.369164580221394</v>
      </c>
      <c r="K138" s="61">
        <f>((J138/H138)-1)*100</f>
        <v>-3.3920169654796495</v>
      </c>
    </row>
    <row r="139" spans="1:11" ht="12.95" customHeight="1" x14ac:dyDescent="0.25">
      <c r="A139" s="26"/>
      <c r="B139" s="15"/>
      <c r="C139" s="73"/>
      <c r="D139" s="36"/>
      <c r="E139" s="33"/>
      <c r="F139" s="36"/>
      <c r="G139" s="33"/>
      <c r="H139" s="32"/>
      <c r="I139" s="33"/>
      <c r="J139" s="69"/>
      <c r="K139" s="30"/>
    </row>
    <row r="140" spans="1:11" ht="12.95" customHeight="1" x14ac:dyDescent="0.25">
      <c r="A140" s="26"/>
      <c r="B140" s="15" t="s">
        <v>58</v>
      </c>
      <c r="C140" s="73">
        <v>100</v>
      </c>
      <c r="D140" s="36">
        <v>100.16170035549179</v>
      </c>
      <c r="E140" s="33">
        <f t="shared" ref="E140:E195" si="8">(D140/C140-1)*100</f>
        <v>0.16170035549178952</v>
      </c>
      <c r="F140" s="36">
        <v>101.60740566414688</v>
      </c>
      <c r="G140" s="33">
        <f t="shared" si="6"/>
        <v>1.4433713720154673</v>
      </c>
      <c r="H140" s="32">
        <v>102.465600622095</v>
      </c>
      <c r="I140" s="33">
        <f t="shared" si="7"/>
        <v>0.84461851214348016</v>
      </c>
      <c r="J140" s="69">
        <v>99.509013921238306</v>
      </c>
      <c r="K140" s="61">
        <f>((J140/H140)-1)*100</f>
        <v>-2.8854431954787652</v>
      </c>
    </row>
    <row r="141" spans="1:11" ht="12.95" customHeight="1" x14ac:dyDescent="0.25">
      <c r="A141" s="26"/>
      <c r="B141" s="15"/>
      <c r="C141" s="73"/>
      <c r="D141" s="36"/>
      <c r="E141" s="33"/>
      <c r="F141" s="36"/>
      <c r="G141" s="33"/>
      <c r="H141" s="32"/>
      <c r="I141" s="33"/>
      <c r="J141" s="69"/>
      <c r="K141" s="30"/>
    </row>
    <row r="142" spans="1:11" ht="12.95" customHeight="1" x14ac:dyDescent="0.25">
      <c r="A142" s="26"/>
      <c r="B142" s="15" t="s">
        <v>59</v>
      </c>
      <c r="C142" s="73">
        <v>100</v>
      </c>
      <c r="D142" s="36">
        <v>100</v>
      </c>
      <c r="E142" s="38" t="s">
        <v>1</v>
      </c>
      <c r="F142" s="36">
        <v>102.56495992623798</v>
      </c>
      <c r="G142" s="33">
        <f t="shared" si="6"/>
        <v>2.5649599262379752</v>
      </c>
      <c r="H142" s="32">
        <v>101.30695281932691</v>
      </c>
      <c r="I142" s="33">
        <f t="shared" si="7"/>
        <v>-1.2265466761901878</v>
      </c>
      <c r="J142" s="69">
        <v>97.132812298707407</v>
      </c>
      <c r="K142" s="61">
        <f>((J142/H142)-1)*100</f>
        <v>-4.1202902707613394</v>
      </c>
    </row>
    <row r="143" spans="1:11" ht="12.95" customHeight="1" x14ac:dyDescent="0.25">
      <c r="A143" s="26"/>
      <c r="B143" s="15"/>
      <c r="C143" s="73"/>
      <c r="D143" s="32"/>
      <c r="E143" s="33"/>
      <c r="F143" s="32"/>
      <c r="G143" s="33"/>
      <c r="H143" s="32"/>
      <c r="I143" s="33"/>
      <c r="J143" s="69"/>
      <c r="K143" s="30"/>
    </row>
    <row r="144" spans="1:11" ht="12.95" customHeight="1" x14ac:dyDescent="0.25">
      <c r="A144" s="26"/>
      <c r="B144" s="6" t="s">
        <v>60</v>
      </c>
      <c r="C144" s="73">
        <v>100</v>
      </c>
      <c r="D144" s="36">
        <v>100</v>
      </c>
      <c r="E144" s="38" t="s">
        <v>1</v>
      </c>
      <c r="F144" s="36">
        <v>107.64179245513721</v>
      </c>
      <c r="G144" s="33">
        <f t="shared" si="6"/>
        <v>7.6417924551372085</v>
      </c>
      <c r="H144" s="32">
        <v>114.7462702257187</v>
      </c>
      <c r="I144" s="33">
        <f t="shared" si="7"/>
        <v>6.6001109871358654</v>
      </c>
      <c r="J144" s="69">
        <v>114.746270231884</v>
      </c>
      <c r="K144" s="61">
        <f>((J144/H144)-1)*100</f>
        <v>5.3729909410549226E-9</v>
      </c>
    </row>
    <row r="145" spans="1:11" ht="12.95" customHeight="1" x14ac:dyDescent="0.25">
      <c r="A145" s="26"/>
      <c r="B145" s="6"/>
      <c r="C145" s="73"/>
      <c r="D145" s="36"/>
      <c r="E145" s="33"/>
      <c r="F145" s="36"/>
      <c r="G145" s="33"/>
      <c r="H145" s="32"/>
      <c r="I145" s="33"/>
      <c r="J145" s="69"/>
      <c r="K145" s="30"/>
    </row>
    <row r="146" spans="1:11" ht="12.95" customHeight="1" x14ac:dyDescent="0.25">
      <c r="A146" s="26"/>
      <c r="B146" s="15" t="s">
        <v>61</v>
      </c>
      <c r="C146" s="73">
        <v>100</v>
      </c>
      <c r="D146" s="36">
        <v>100</v>
      </c>
      <c r="E146" s="38" t="s">
        <v>1</v>
      </c>
      <c r="F146" s="36">
        <v>100</v>
      </c>
      <c r="G146" s="38" t="s">
        <v>1</v>
      </c>
      <c r="H146" s="36">
        <v>100</v>
      </c>
      <c r="I146" s="33">
        <f t="shared" si="7"/>
        <v>0</v>
      </c>
      <c r="J146" s="69">
        <v>100</v>
      </c>
      <c r="K146" s="61">
        <f>((J146/H146)-1)*100</f>
        <v>0</v>
      </c>
    </row>
    <row r="147" spans="1:11" ht="12.95" customHeight="1" x14ac:dyDescent="0.25">
      <c r="A147" s="26"/>
      <c r="B147" s="15"/>
      <c r="C147" s="73"/>
      <c r="D147" s="36"/>
      <c r="E147" s="33"/>
      <c r="F147" s="36"/>
      <c r="G147" s="33"/>
      <c r="H147" s="32"/>
      <c r="I147" s="33"/>
      <c r="J147" s="69"/>
      <c r="K147" s="30"/>
    </row>
    <row r="148" spans="1:11" s="52" customFormat="1" ht="15.75" customHeight="1" x14ac:dyDescent="0.25">
      <c r="A148" s="50" t="s">
        <v>211</v>
      </c>
      <c r="B148" s="51"/>
      <c r="C148" s="71"/>
      <c r="D148" s="48"/>
      <c r="E148" s="46"/>
      <c r="F148" s="48"/>
      <c r="G148" s="46"/>
      <c r="H148" s="45"/>
      <c r="I148" s="33"/>
      <c r="J148" s="70"/>
      <c r="K148" s="62"/>
    </row>
    <row r="149" spans="1:11" s="23" customFormat="1" ht="12.95" customHeight="1" x14ac:dyDescent="0.25">
      <c r="A149" s="26"/>
      <c r="B149" s="15"/>
      <c r="C149" s="73"/>
      <c r="D149" s="36"/>
      <c r="E149" s="33"/>
      <c r="F149" s="36"/>
      <c r="G149" s="33"/>
      <c r="H149" s="32"/>
      <c r="I149" s="33"/>
      <c r="J149" s="69"/>
      <c r="K149" s="30"/>
    </row>
    <row r="150" spans="1:11" ht="12.95" customHeight="1" x14ac:dyDescent="0.25">
      <c r="A150" s="26"/>
      <c r="B150" s="15" t="s">
        <v>62</v>
      </c>
      <c r="C150" s="73">
        <v>100</v>
      </c>
      <c r="D150" s="36">
        <v>101.53905437508865</v>
      </c>
      <c r="E150" s="33">
        <f t="shared" si="8"/>
        <v>1.5390543750886554</v>
      </c>
      <c r="F150" s="36">
        <v>98.180091021261092</v>
      </c>
      <c r="G150" s="33">
        <f t="shared" si="6"/>
        <v>-3.3080506554841849</v>
      </c>
      <c r="H150" s="32">
        <v>98.095214845839109</v>
      </c>
      <c r="I150" s="33">
        <f t="shared" si="7"/>
        <v>-8.6449477219985305E-2</v>
      </c>
      <c r="J150" s="69">
        <v>99.506134756931203</v>
      </c>
      <c r="K150" s="61">
        <f>((J150/H150)-1)*100</f>
        <v>1.4383167551133003</v>
      </c>
    </row>
    <row r="151" spans="1:11" ht="12.95" customHeight="1" x14ac:dyDescent="0.25">
      <c r="A151" s="26"/>
      <c r="B151" s="15"/>
      <c r="C151" s="73"/>
      <c r="D151" s="32"/>
      <c r="E151" s="33"/>
      <c r="F151" s="32"/>
      <c r="G151" s="33"/>
      <c r="H151" s="32"/>
      <c r="I151" s="33"/>
      <c r="J151" s="69"/>
      <c r="K151" s="30"/>
    </row>
    <row r="152" spans="1:11" ht="12.95" customHeight="1" x14ac:dyDescent="0.25">
      <c r="A152" s="26"/>
      <c r="B152" s="4" t="s">
        <v>63</v>
      </c>
      <c r="C152" s="73">
        <v>100</v>
      </c>
      <c r="D152" s="36">
        <v>100</v>
      </c>
      <c r="E152" s="38" t="s">
        <v>1</v>
      </c>
      <c r="F152" s="36">
        <v>99.183083947900627</v>
      </c>
      <c r="G152" s="33">
        <f t="shared" si="6"/>
        <v>-0.81691605209937013</v>
      </c>
      <c r="H152" s="32">
        <v>107.6774671885029</v>
      </c>
      <c r="I152" s="33">
        <f t="shared" si="7"/>
        <v>8.56434676407547</v>
      </c>
      <c r="J152" s="69">
        <v>106.408571973221</v>
      </c>
      <c r="K152" s="61">
        <f>((J152/H152)-1)*100</f>
        <v>-1.1784222348586115</v>
      </c>
    </row>
    <row r="153" spans="1:11" ht="12.95" customHeight="1" x14ac:dyDescent="0.25">
      <c r="A153" s="26"/>
      <c r="B153" s="5"/>
      <c r="C153" s="73"/>
      <c r="D153" s="36"/>
      <c r="E153" s="33"/>
      <c r="F153" s="36"/>
      <c r="G153" s="33"/>
      <c r="H153" s="39"/>
      <c r="I153" s="33"/>
      <c r="J153" s="69"/>
      <c r="K153" s="30"/>
    </row>
    <row r="154" spans="1:11" ht="12.95" customHeight="1" x14ac:dyDescent="0.25">
      <c r="A154" s="26"/>
      <c r="B154" s="4" t="s">
        <v>64</v>
      </c>
      <c r="C154" s="73">
        <v>100</v>
      </c>
      <c r="D154" s="36">
        <v>100</v>
      </c>
      <c r="E154" s="38" t="s">
        <v>1</v>
      </c>
      <c r="F154" s="36">
        <v>100</v>
      </c>
      <c r="G154" s="38" t="s">
        <v>1</v>
      </c>
      <c r="H154" s="32">
        <v>105.3197615872614</v>
      </c>
      <c r="I154" s="33">
        <f t="shared" si="7"/>
        <v>5.3197615872613957</v>
      </c>
      <c r="J154" s="69">
        <v>106.224940299381</v>
      </c>
      <c r="K154" s="61">
        <f>((J154/H154)-1)*100</f>
        <v>0.85945761600461079</v>
      </c>
    </row>
    <row r="155" spans="1:11" ht="12.95" customHeight="1" x14ac:dyDescent="0.25">
      <c r="A155" s="26"/>
      <c r="B155" s="4"/>
      <c r="C155" s="73"/>
      <c r="D155" s="32"/>
      <c r="E155" s="33"/>
      <c r="F155" s="36"/>
      <c r="G155" s="33"/>
      <c r="H155" s="32"/>
      <c r="I155" s="33"/>
      <c r="J155" s="69"/>
      <c r="K155" s="30"/>
    </row>
    <row r="156" spans="1:11" ht="12.95" customHeight="1" x14ac:dyDescent="0.25">
      <c r="A156" s="26"/>
      <c r="B156" s="15" t="s">
        <v>65</v>
      </c>
      <c r="C156" s="73">
        <v>100</v>
      </c>
      <c r="D156" s="36">
        <v>100</v>
      </c>
      <c r="E156" s="38" t="s">
        <v>1</v>
      </c>
      <c r="F156" s="36">
        <v>100</v>
      </c>
      <c r="G156" s="38" t="s">
        <v>1</v>
      </c>
      <c r="H156" s="32">
        <v>110.83226815956846</v>
      </c>
      <c r="I156" s="33">
        <f t="shared" si="7"/>
        <v>10.832268159568459</v>
      </c>
      <c r="J156" s="69">
        <v>112.675421913957</v>
      </c>
      <c r="K156" s="61">
        <f>((J156/H156)-1)*100</f>
        <v>1.6630118511469005</v>
      </c>
    </row>
    <row r="157" spans="1:11" ht="12.95" customHeight="1" x14ac:dyDescent="0.25">
      <c r="A157" s="26"/>
      <c r="B157" s="15"/>
      <c r="C157" s="73"/>
      <c r="D157" s="36"/>
      <c r="E157" s="33"/>
      <c r="F157" s="36"/>
      <c r="G157" s="33"/>
      <c r="H157" s="32"/>
      <c r="I157" s="33"/>
      <c r="J157" s="69"/>
      <c r="K157" s="30"/>
    </row>
    <row r="158" spans="1:11" ht="12.95" customHeight="1" x14ac:dyDescent="0.25">
      <c r="A158" s="26"/>
      <c r="B158" s="15" t="s">
        <v>66</v>
      </c>
      <c r="C158" s="73">
        <v>100</v>
      </c>
      <c r="D158" s="36">
        <v>100</v>
      </c>
      <c r="E158" s="38" t="s">
        <v>1</v>
      </c>
      <c r="F158" s="36">
        <v>100</v>
      </c>
      <c r="G158" s="38" t="s">
        <v>1</v>
      </c>
      <c r="H158" s="32">
        <v>100</v>
      </c>
      <c r="I158" s="33">
        <f t="shared" si="7"/>
        <v>0</v>
      </c>
      <c r="J158" s="69">
        <v>100</v>
      </c>
      <c r="K158" s="61">
        <f>((J158/H158)-1)*100</f>
        <v>0</v>
      </c>
    </row>
    <row r="159" spans="1:11" ht="12.95" customHeight="1" x14ac:dyDescent="0.25">
      <c r="A159" s="26"/>
      <c r="B159" s="15"/>
      <c r="C159" s="73"/>
      <c r="D159" s="32"/>
      <c r="E159" s="38"/>
      <c r="F159" s="32"/>
      <c r="G159" s="33"/>
      <c r="H159" s="32"/>
      <c r="I159" s="33"/>
      <c r="J159" s="69"/>
      <c r="K159" s="30"/>
    </row>
    <row r="160" spans="1:11" ht="12.95" customHeight="1" x14ac:dyDescent="0.25">
      <c r="A160" s="26"/>
      <c r="B160" s="4" t="s">
        <v>67</v>
      </c>
      <c r="C160" s="73">
        <v>100</v>
      </c>
      <c r="D160" s="36">
        <v>100</v>
      </c>
      <c r="E160" s="38" t="s">
        <v>1</v>
      </c>
      <c r="F160" s="36">
        <v>98.064305506992213</v>
      </c>
      <c r="G160" s="33">
        <f t="shared" si="6"/>
        <v>-1.9356944930077891</v>
      </c>
      <c r="H160" s="36">
        <v>99.547938946063098</v>
      </c>
      <c r="I160" s="33">
        <f t="shared" si="7"/>
        <v>1.5129189274328825</v>
      </c>
      <c r="J160" s="69">
        <v>102.294001109961</v>
      </c>
      <c r="K160" s="30">
        <v>100</v>
      </c>
    </row>
    <row r="161" spans="1:11" ht="12.95" customHeight="1" x14ac:dyDescent="0.25">
      <c r="A161" s="26"/>
      <c r="B161" s="4"/>
      <c r="C161" s="73"/>
      <c r="D161" s="36"/>
      <c r="E161" s="38"/>
      <c r="F161" s="36"/>
      <c r="G161" s="33"/>
      <c r="H161" s="36"/>
      <c r="I161" s="33"/>
      <c r="J161" s="69"/>
      <c r="K161" s="30"/>
    </row>
    <row r="162" spans="1:11" ht="12.95" customHeight="1" x14ac:dyDescent="0.25">
      <c r="A162" s="26"/>
      <c r="B162" s="4" t="s">
        <v>68</v>
      </c>
      <c r="C162" s="73">
        <v>100</v>
      </c>
      <c r="D162" s="36">
        <v>100</v>
      </c>
      <c r="E162" s="38" t="s">
        <v>1</v>
      </c>
      <c r="F162" s="36">
        <v>100.82320727287342</v>
      </c>
      <c r="G162" s="33">
        <f t="shared" si="6"/>
        <v>0.82320727287341633</v>
      </c>
      <c r="H162" s="36">
        <v>99.499009720630255</v>
      </c>
      <c r="I162" s="33">
        <f t="shared" si="7"/>
        <v>-1.3133856659204302</v>
      </c>
      <c r="J162" s="69">
        <v>98.489533237806896</v>
      </c>
      <c r="K162" s="61">
        <f>((J162/H162)-1)*100</f>
        <v>-1.0145593264272001</v>
      </c>
    </row>
    <row r="163" spans="1:11" ht="12.95" customHeight="1" x14ac:dyDescent="0.25">
      <c r="A163" s="26"/>
      <c r="B163" s="15"/>
      <c r="C163" s="73"/>
      <c r="D163" s="36"/>
      <c r="E163" s="38"/>
      <c r="F163" s="36"/>
      <c r="G163" s="33"/>
      <c r="H163" s="36"/>
      <c r="I163" s="33"/>
      <c r="J163" s="69"/>
      <c r="K163" s="30"/>
    </row>
    <row r="164" spans="1:11" ht="12.95" customHeight="1" x14ac:dyDescent="0.25">
      <c r="A164" s="26"/>
      <c r="B164" s="15" t="s">
        <v>69</v>
      </c>
      <c r="C164" s="73">
        <v>100</v>
      </c>
      <c r="D164" s="36">
        <v>100</v>
      </c>
      <c r="E164" s="38" t="s">
        <v>1</v>
      </c>
      <c r="F164" s="36">
        <v>97.917869597027945</v>
      </c>
      <c r="G164" s="33">
        <f t="shared" si="6"/>
        <v>-2.08213040297206</v>
      </c>
      <c r="H164" s="36">
        <v>99.550535992372872</v>
      </c>
      <c r="I164" s="33">
        <f t="shared" si="7"/>
        <v>1.6673834940077903</v>
      </c>
      <c r="J164" s="69">
        <v>102.495933169187</v>
      </c>
      <c r="K164" s="61">
        <f>((J164/H164)-1)*100</f>
        <v>2.9586954479479566</v>
      </c>
    </row>
    <row r="165" spans="1:11" ht="8.25" customHeight="1" x14ac:dyDescent="0.25">
      <c r="A165" s="26"/>
      <c r="B165" s="15"/>
      <c r="C165" s="73"/>
      <c r="D165" s="32"/>
      <c r="E165" s="38"/>
      <c r="F165" s="32"/>
      <c r="G165" s="33"/>
      <c r="H165" s="32"/>
      <c r="I165" s="33"/>
      <c r="J165" s="69"/>
      <c r="K165" s="30"/>
    </row>
    <row r="166" spans="1:11" s="23" customFormat="1" ht="8.25" customHeight="1" x14ac:dyDescent="0.25">
      <c r="A166" s="26"/>
      <c r="B166" s="15"/>
      <c r="C166" s="73"/>
      <c r="D166" s="32"/>
      <c r="E166" s="38"/>
      <c r="F166" s="32"/>
      <c r="G166" s="33"/>
      <c r="H166" s="32"/>
      <c r="I166" s="33"/>
      <c r="J166" s="69"/>
      <c r="K166" s="30"/>
    </row>
    <row r="167" spans="1:11" ht="12.95" customHeight="1" x14ac:dyDescent="0.25">
      <c r="A167" s="26"/>
      <c r="B167" s="4" t="s">
        <v>70</v>
      </c>
      <c r="C167" s="73">
        <v>100</v>
      </c>
      <c r="D167" s="36">
        <v>100</v>
      </c>
      <c r="E167" s="38" t="s">
        <v>1</v>
      </c>
      <c r="F167" s="36">
        <v>98.208951489893408</v>
      </c>
      <c r="G167" s="33">
        <f t="shared" si="6"/>
        <v>-1.7910485101065965</v>
      </c>
      <c r="H167" s="32">
        <v>119.59804557001551</v>
      </c>
      <c r="I167" s="33">
        <f t="shared" si="7"/>
        <v>21.779169572259647</v>
      </c>
      <c r="J167" s="69">
        <v>110.128991068511</v>
      </c>
      <c r="K167" s="61">
        <f>((J167/H167)-1)*100</f>
        <v>-7.9173990313755604</v>
      </c>
    </row>
    <row r="168" spans="1:11" ht="12.95" customHeight="1" x14ac:dyDescent="0.25">
      <c r="A168" s="26"/>
      <c r="B168" s="4"/>
      <c r="C168" s="73"/>
      <c r="D168" s="36"/>
      <c r="E168" s="38"/>
      <c r="F168" s="36"/>
      <c r="G168" s="33"/>
      <c r="H168" s="32"/>
      <c r="I168" s="33"/>
      <c r="J168" s="69"/>
      <c r="K168" s="30"/>
    </row>
    <row r="169" spans="1:11" ht="12.95" customHeight="1" x14ac:dyDescent="0.25">
      <c r="A169" s="26"/>
      <c r="B169" s="6" t="s">
        <v>71</v>
      </c>
      <c r="C169" s="73">
        <v>100</v>
      </c>
      <c r="D169" s="36">
        <v>100</v>
      </c>
      <c r="E169" s="38" t="s">
        <v>1</v>
      </c>
      <c r="F169" s="36">
        <v>100</v>
      </c>
      <c r="G169" s="38" t="s">
        <v>1</v>
      </c>
      <c r="H169" s="32">
        <v>124.28073691992228</v>
      </c>
      <c r="I169" s="33">
        <f t="shared" si="7"/>
        <v>24.280736919922276</v>
      </c>
      <c r="J169" s="69">
        <v>124.28073691919199</v>
      </c>
      <c r="K169" s="63">
        <f>((J169/H169)-1)*100</f>
        <v>-5.876077402433566E-10</v>
      </c>
    </row>
    <row r="170" spans="1:11" ht="12.95" customHeight="1" x14ac:dyDescent="0.25">
      <c r="A170" s="26"/>
      <c r="B170" s="6"/>
      <c r="C170" s="73"/>
      <c r="D170" s="36"/>
      <c r="E170" s="38"/>
      <c r="F170" s="36"/>
      <c r="G170" s="33"/>
      <c r="H170" s="32"/>
      <c r="I170" s="33"/>
      <c r="J170" s="32"/>
      <c r="K170" s="64"/>
    </row>
    <row r="171" spans="1:11" ht="12.95" customHeight="1" x14ac:dyDescent="0.25">
      <c r="A171" s="26"/>
      <c r="B171" s="6" t="s">
        <v>72</v>
      </c>
      <c r="C171" s="73">
        <v>100</v>
      </c>
      <c r="D171" s="36">
        <v>100</v>
      </c>
      <c r="E171" s="38" t="s">
        <v>1</v>
      </c>
      <c r="F171" s="36">
        <v>102.07845283411766</v>
      </c>
      <c r="G171" s="33">
        <f t="shared" si="6"/>
        <v>2.07845283411765</v>
      </c>
      <c r="H171" s="32">
        <v>126.06602981213972</v>
      </c>
      <c r="I171" s="33">
        <f t="shared" si="7"/>
        <v>23.499158061303117</v>
      </c>
      <c r="J171" s="69">
        <v>126.066029814815</v>
      </c>
      <c r="K171" s="63">
        <f>((J171/H171)-1)*100</f>
        <v>2.1221246981895092E-9</v>
      </c>
    </row>
    <row r="172" spans="1:11" ht="12.95" customHeight="1" x14ac:dyDescent="0.25">
      <c r="A172" s="26"/>
      <c r="B172" s="6"/>
      <c r="C172" s="73"/>
      <c r="D172" s="36"/>
      <c r="E172" s="38"/>
      <c r="F172" s="36"/>
      <c r="G172" s="33"/>
      <c r="H172" s="32"/>
      <c r="I172" s="33"/>
      <c r="J172" s="32"/>
      <c r="K172" s="64"/>
    </row>
    <row r="173" spans="1:11" ht="12.95" customHeight="1" x14ac:dyDescent="0.25">
      <c r="A173" s="26"/>
      <c r="B173" s="15" t="s">
        <v>73</v>
      </c>
      <c r="C173" s="73">
        <v>100</v>
      </c>
      <c r="D173" s="36">
        <v>100</v>
      </c>
      <c r="E173" s="38" t="s">
        <v>1</v>
      </c>
      <c r="F173" s="36">
        <v>89.880435193714021</v>
      </c>
      <c r="G173" s="33">
        <f t="shared" si="6"/>
        <v>-10.119564806285975</v>
      </c>
      <c r="H173" s="32">
        <v>106.59903880139751</v>
      </c>
      <c r="I173" s="33">
        <f t="shared" si="7"/>
        <v>18.600937536240082</v>
      </c>
      <c r="J173" s="69">
        <v>98.459107404931103</v>
      </c>
      <c r="K173" s="63">
        <f>((J173/H173)-1)*100</f>
        <v>-7.6360270111175632</v>
      </c>
    </row>
    <row r="174" spans="1:11" ht="12.95" customHeight="1" x14ac:dyDescent="0.25">
      <c r="A174" s="26"/>
      <c r="B174" s="15"/>
      <c r="C174" s="73"/>
      <c r="D174" s="36"/>
      <c r="E174" s="38"/>
      <c r="F174" s="36"/>
      <c r="G174" s="33"/>
      <c r="H174" s="32"/>
      <c r="I174" s="33"/>
      <c r="J174" s="32"/>
      <c r="K174" s="64"/>
    </row>
    <row r="175" spans="1:11" ht="12.95" customHeight="1" x14ac:dyDescent="0.25">
      <c r="A175" s="26"/>
      <c r="B175" s="15" t="s">
        <v>74</v>
      </c>
      <c r="C175" s="73">
        <v>100</v>
      </c>
      <c r="D175" s="36">
        <v>100</v>
      </c>
      <c r="E175" s="38" t="s">
        <v>1</v>
      </c>
      <c r="F175" s="36">
        <v>107.98288257139635</v>
      </c>
      <c r="G175" s="33">
        <f t="shared" si="6"/>
        <v>7.9828825713963436</v>
      </c>
      <c r="H175" s="32">
        <v>133.74557485274542</v>
      </c>
      <c r="I175" s="33">
        <f t="shared" si="7"/>
        <v>23.85812609171203</v>
      </c>
      <c r="J175" s="69">
        <v>112.953860061535</v>
      </c>
      <c r="K175" s="63">
        <f>((J175/H175)-1)*100</f>
        <v>-15.545721654045163</v>
      </c>
    </row>
    <row r="176" spans="1:11" ht="12.95" customHeight="1" x14ac:dyDescent="0.25">
      <c r="A176" s="24"/>
      <c r="B176" s="29"/>
      <c r="C176" s="73"/>
      <c r="D176" s="32"/>
      <c r="E176" s="33"/>
      <c r="F176" s="32"/>
      <c r="G176" s="33"/>
      <c r="H176" s="32"/>
      <c r="I176" s="46"/>
      <c r="J176" s="57"/>
      <c r="K176" s="65"/>
    </row>
    <row r="177" spans="1:11" ht="15" customHeight="1" x14ac:dyDescent="0.25">
      <c r="A177" s="92" t="s">
        <v>75</v>
      </c>
      <c r="B177" s="93"/>
      <c r="C177" s="71">
        <v>100</v>
      </c>
      <c r="D177" s="48">
        <v>100.3892759630199</v>
      </c>
      <c r="E177" s="46">
        <f t="shared" si="8"/>
        <v>0.3892759630198972</v>
      </c>
      <c r="F177" s="48">
        <v>100.65307128024045</v>
      </c>
      <c r="G177" s="46">
        <f t="shared" si="6"/>
        <v>0.26277240740109065</v>
      </c>
      <c r="H177" s="48">
        <v>101.22218690610801</v>
      </c>
      <c r="I177" s="46">
        <f t="shared" si="7"/>
        <v>0.56542301057362909</v>
      </c>
      <c r="J177" s="56">
        <v>104.97158417801</v>
      </c>
      <c r="K177" s="68">
        <f>((J177/H177)-1)*100</f>
        <v>3.7041259298022045</v>
      </c>
    </row>
    <row r="178" spans="1:11" ht="6.75" customHeight="1" x14ac:dyDescent="0.25">
      <c r="A178" s="26"/>
      <c r="B178" s="7"/>
      <c r="C178" s="73"/>
      <c r="D178" s="36"/>
      <c r="E178" s="33"/>
      <c r="F178" s="36"/>
      <c r="G178" s="33"/>
      <c r="H178" s="8"/>
      <c r="I178" s="46"/>
      <c r="J178" s="57"/>
      <c r="K178" s="65"/>
    </row>
    <row r="179" spans="1:11" ht="12.95" customHeight="1" x14ac:dyDescent="0.25">
      <c r="A179" s="26"/>
      <c r="B179" s="7" t="s">
        <v>76</v>
      </c>
      <c r="C179" s="73">
        <v>100</v>
      </c>
      <c r="D179" s="36">
        <v>100.06335110344678</v>
      </c>
      <c r="E179" s="33">
        <f t="shared" si="8"/>
        <v>6.3351103446773749E-2</v>
      </c>
      <c r="F179" s="36">
        <v>99.580662289986904</v>
      </c>
      <c r="G179" s="33">
        <f t="shared" si="6"/>
        <v>-0.48238321836819864</v>
      </c>
      <c r="H179" s="8">
        <v>99.140615665461254</v>
      </c>
      <c r="I179" s="33">
        <f t="shared" si="7"/>
        <v>-0.44189967650968276</v>
      </c>
      <c r="J179" s="69">
        <v>97.946502062214094</v>
      </c>
      <c r="K179" s="61">
        <f>((J179/H179)-1)*100</f>
        <v>-1.2044645831901679</v>
      </c>
    </row>
    <row r="180" spans="1:11" ht="7.5" customHeight="1" x14ac:dyDescent="0.25">
      <c r="A180" s="26"/>
      <c r="B180" s="13"/>
      <c r="C180" s="73"/>
      <c r="D180" s="36"/>
      <c r="E180" s="33"/>
      <c r="F180" s="36"/>
      <c r="G180" s="33"/>
      <c r="H180" s="8"/>
      <c r="I180" s="33"/>
      <c r="J180" s="69"/>
      <c r="K180" s="30"/>
    </row>
    <row r="181" spans="1:11" ht="12.95" customHeight="1" x14ac:dyDescent="0.25">
      <c r="A181" s="26"/>
      <c r="B181" s="15" t="s">
        <v>77</v>
      </c>
      <c r="C181" s="73">
        <v>100</v>
      </c>
      <c r="D181" s="36">
        <v>100.11616696718164</v>
      </c>
      <c r="E181" s="33">
        <f t="shared" si="8"/>
        <v>0.11616696718164121</v>
      </c>
      <c r="F181" s="36">
        <v>99.277686545761028</v>
      </c>
      <c r="G181" s="33">
        <f t="shared" si="6"/>
        <v>-0.83750751434128468</v>
      </c>
      <c r="H181" s="8">
        <v>97.026470640843698</v>
      </c>
      <c r="I181" s="33">
        <f t="shared" si="7"/>
        <v>-2.2675950490442354</v>
      </c>
      <c r="J181" s="69">
        <v>96.831574006584304</v>
      </c>
      <c r="K181" s="61">
        <f>((J181/H181)-1)*100</f>
        <v>-0.20086954928086875</v>
      </c>
    </row>
    <row r="182" spans="1:11" ht="9.75" customHeight="1" x14ac:dyDescent="0.25">
      <c r="A182" s="26"/>
      <c r="B182" s="15"/>
      <c r="C182" s="73"/>
      <c r="D182" s="36"/>
      <c r="E182" s="33"/>
      <c r="F182" s="36"/>
      <c r="G182" s="33"/>
      <c r="H182" s="8"/>
      <c r="I182" s="33"/>
      <c r="J182" s="69"/>
      <c r="K182" s="30"/>
    </row>
    <row r="183" spans="1:11" ht="12.95" customHeight="1" x14ac:dyDescent="0.25">
      <c r="A183" s="26"/>
      <c r="B183" s="15" t="s">
        <v>78</v>
      </c>
      <c r="C183" s="73">
        <v>100</v>
      </c>
      <c r="D183" s="36">
        <v>100.0299269688405</v>
      </c>
      <c r="E183" s="33">
        <f t="shared" si="8"/>
        <v>2.9926968840499057E-2</v>
      </c>
      <c r="F183" s="36">
        <v>99.848998715066003</v>
      </c>
      <c r="G183" s="33">
        <f t="shared" si="6"/>
        <v>-0.18087412363188005</v>
      </c>
      <c r="H183" s="8">
        <v>100.68724131714038</v>
      </c>
      <c r="I183" s="33">
        <f t="shared" si="7"/>
        <v>0.83951027337432205</v>
      </c>
      <c r="J183" s="69">
        <v>98.810793592214296</v>
      </c>
      <c r="K183" s="61">
        <f>((J183/H183)-1)*100</f>
        <v>-1.8636400207010628</v>
      </c>
    </row>
    <row r="184" spans="1:11" ht="12.95" customHeight="1" x14ac:dyDescent="0.25">
      <c r="A184" s="26"/>
      <c r="B184" s="15"/>
      <c r="C184" s="73"/>
      <c r="D184" s="36"/>
      <c r="E184" s="33"/>
      <c r="F184" s="36"/>
      <c r="G184" s="33"/>
      <c r="H184" s="8"/>
      <c r="I184" s="33"/>
      <c r="J184" s="69"/>
      <c r="K184" s="30"/>
    </row>
    <row r="185" spans="1:11" ht="12.95" customHeight="1" x14ac:dyDescent="0.25">
      <c r="A185" s="26"/>
      <c r="B185" s="15" t="s">
        <v>79</v>
      </c>
      <c r="C185" s="73">
        <v>100</v>
      </c>
      <c r="D185" s="36">
        <v>100</v>
      </c>
      <c r="E185" s="38" t="s">
        <v>1</v>
      </c>
      <c r="F185" s="36">
        <v>98.827990717713504</v>
      </c>
      <c r="G185" s="33">
        <f t="shared" si="6"/>
        <v>-1.1720092822864903</v>
      </c>
      <c r="H185" s="8">
        <v>98.635610896599985</v>
      </c>
      <c r="I185" s="33">
        <f t="shared" si="7"/>
        <v>-0.19466126925824501</v>
      </c>
      <c r="J185" s="69">
        <v>96.9712842265196</v>
      </c>
      <c r="K185" s="61">
        <f>((J185/H185)-1)*100</f>
        <v>-1.6873486714905628</v>
      </c>
    </row>
    <row r="186" spans="1:11" ht="12.95" customHeight="1" x14ac:dyDescent="0.25">
      <c r="A186" s="26" t="s">
        <v>0</v>
      </c>
      <c r="B186" s="15"/>
      <c r="C186" s="73"/>
      <c r="D186" s="32"/>
      <c r="E186" s="33"/>
      <c r="F186" s="32"/>
      <c r="G186" s="33"/>
      <c r="H186" s="32"/>
      <c r="I186" s="33"/>
      <c r="J186" s="69"/>
      <c r="K186" s="30"/>
    </row>
    <row r="187" spans="1:11" ht="12.95" customHeight="1" x14ac:dyDescent="0.25">
      <c r="A187" s="100" t="s">
        <v>80</v>
      </c>
      <c r="B187" s="100"/>
      <c r="C187" s="73">
        <v>100</v>
      </c>
      <c r="D187" s="36">
        <v>100.40669558725325</v>
      </c>
      <c r="E187" s="33">
        <f t="shared" si="8"/>
        <v>0.40669558725325849</v>
      </c>
      <c r="F187" s="36">
        <v>100.7103880546012</v>
      </c>
      <c r="G187" s="33">
        <f t="shared" si="6"/>
        <v>0.30246236625128819</v>
      </c>
      <c r="H187" s="8">
        <v>101.33344012218531</v>
      </c>
      <c r="I187" s="33">
        <f t="shared" si="7"/>
        <v>0.61865720073119856</v>
      </c>
      <c r="J187" s="69">
        <v>105.34705198008599</v>
      </c>
      <c r="K187" s="61">
        <f>((J187/H187)-1)*100</f>
        <v>3.9607970015240523</v>
      </c>
    </row>
    <row r="188" spans="1:11" ht="7.5" customHeight="1" x14ac:dyDescent="0.25">
      <c r="A188" s="26" t="s">
        <v>0</v>
      </c>
      <c r="B188" s="15"/>
      <c r="C188" s="73"/>
      <c r="D188" s="36"/>
      <c r="E188" s="33"/>
      <c r="F188" s="36"/>
      <c r="G188" s="33"/>
      <c r="H188" s="8"/>
      <c r="I188" s="33"/>
      <c r="J188" s="69"/>
      <c r="K188" s="30"/>
    </row>
    <row r="189" spans="1:11" ht="12.95" customHeight="1" x14ac:dyDescent="0.25">
      <c r="A189" s="26"/>
      <c r="B189" s="15" t="s">
        <v>81</v>
      </c>
      <c r="C189" s="73">
        <v>100</v>
      </c>
      <c r="D189" s="36">
        <v>100.27403352707435</v>
      </c>
      <c r="E189" s="33">
        <f t="shared" si="8"/>
        <v>0.27403352707435769</v>
      </c>
      <c r="F189" s="36">
        <v>99.002081905070753</v>
      </c>
      <c r="G189" s="33">
        <f t="shared" si="6"/>
        <v>-1.2684755736490527</v>
      </c>
      <c r="H189" s="8">
        <v>105.58957165883282</v>
      </c>
      <c r="I189" s="33">
        <f t="shared" si="7"/>
        <v>6.6538901273597073</v>
      </c>
      <c r="J189" s="69">
        <v>111.756022463335</v>
      </c>
      <c r="K189" s="61">
        <f>((J189/H189)-1)*100</f>
        <v>5.8400187704391815</v>
      </c>
    </row>
    <row r="190" spans="1:11" ht="5.25" customHeight="1" x14ac:dyDescent="0.25">
      <c r="A190" s="26"/>
      <c r="B190" s="15"/>
      <c r="C190" s="73"/>
      <c r="D190" s="36"/>
      <c r="E190" s="33"/>
      <c r="F190" s="36"/>
      <c r="G190" s="33"/>
      <c r="H190" s="8"/>
      <c r="I190" s="33"/>
      <c r="J190" s="69"/>
      <c r="K190" s="30"/>
    </row>
    <row r="191" spans="1:11" ht="12.95" customHeight="1" x14ac:dyDescent="0.25">
      <c r="A191" s="26"/>
      <c r="B191" s="15" t="s">
        <v>82</v>
      </c>
      <c r="C191" s="73">
        <v>100</v>
      </c>
      <c r="D191" s="36">
        <v>100.82694535074998</v>
      </c>
      <c r="E191" s="33">
        <f t="shared" si="8"/>
        <v>0.82694535074998576</v>
      </c>
      <c r="F191" s="36">
        <v>102.48368514425998</v>
      </c>
      <c r="G191" s="33">
        <f t="shared" si="6"/>
        <v>1.6431518258801292</v>
      </c>
      <c r="H191" s="8">
        <v>107.19080664871261</v>
      </c>
      <c r="I191" s="33">
        <f t="shared" si="7"/>
        <v>4.5930447347074743</v>
      </c>
      <c r="J191" s="69">
        <v>106.310617864215</v>
      </c>
      <c r="K191" s="61">
        <f>((J191/H191)-1)*100</f>
        <v>-0.82114204754720754</v>
      </c>
    </row>
    <row r="192" spans="1:11" ht="7.5" customHeight="1" x14ac:dyDescent="0.25">
      <c r="A192" s="26"/>
      <c r="B192" s="15"/>
      <c r="C192" s="73"/>
      <c r="D192" s="36"/>
      <c r="E192" s="33"/>
      <c r="F192" s="36"/>
      <c r="G192" s="33"/>
      <c r="H192" s="8"/>
      <c r="I192" s="33"/>
      <c r="J192" s="69"/>
      <c r="K192" s="30"/>
    </row>
    <row r="193" spans="1:11" ht="12.95" customHeight="1" x14ac:dyDescent="0.25">
      <c r="A193" s="26"/>
      <c r="B193" s="6" t="s">
        <v>83</v>
      </c>
      <c r="C193" s="73">
        <v>100</v>
      </c>
      <c r="D193" s="36">
        <v>99.906299175345993</v>
      </c>
      <c r="E193" s="33">
        <f t="shared" si="8"/>
        <v>-9.3700824654008308E-2</v>
      </c>
      <c r="F193" s="36">
        <v>101.16469347901619</v>
      </c>
      <c r="G193" s="33">
        <f t="shared" si="6"/>
        <v>1.2595745353970011</v>
      </c>
      <c r="H193" s="8">
        <v>105.45308688197592</v>
      </c>
      <c r="I193" s="33">
        <f t="shared" si="7"/>
        <v>4.2390217925676099</v>
      </c>
      <c r="J193" s="69">
        <v>103.516417231993</v>
      </c>
      <c r="K193" s="61">
        <f>((J193/H193)-1)*100</f>
        <v>-1.8365224833583604</v>
      </c>
    </row>
    <row r="194" spans="1:11" ht="7.5" customHeight="1" x14ac:dyDescent="0.25">
      <c r="A194" s="26"/>
      <c r="B194" s="15"/>
      <c r="C194" s="73"/>
      <c r="D194" s="32"/>
      <c r="E194" s="33"/>
      <c r="F194" s="32"/>
      <c r="G194" s="33"/>
      <c r="H194" s="8"/>
      <c r="I194" s="33"/>
      <c r="J194" s="69"/>
      <c r="K194" s="30"/>
    </row>
    <row r="195" spans="1:11" ht="12.95" customHeight="1" x14ac:dyDescent="0.25">
      <c r="A195" s="26"/>
      <c r="B195" s="15" t="s">
        <v>84</v>
      </c>
      <c r="C195" s="73">
        <v>100</v>
      </c>
      <c r="D195" s="36">
        <v>100.10472658084805</v>
      </c>
      <c r="E195" s="33">
        <f t="shared" si="8"/>
        <v>0.10472658084805797</v>
      </c>
      <c r="F195" s="36">
        <v>102.27573534544707</v>
      </c>
      <c r="G195" s="33">
        <f t="shared" si="6"/>
        <v>2.1687375199468173</v>
      </c>
      <c r="H195" s="8">
        <v>108.71215833076393</v>
      </c>
      <c r="I195" s="33">
        <f t="shared" si="7"/>
        <v>6.2932062659605048</v>
      </c>
      <c r="J195" s="69">
        <v>110.958352860939</v>
      </c>
      <c r="K195" s="61">
        <f>((J195/H195)-1)*100</f>
        <v>2.0661852038121431</v>
      </c>
    </row>
    <row r="196" spans="1:11" ht="7.5" customHeight="1" x14ac:dyDescent="0.25">
      <c r="A196" s="26"/>
      <c r="B196" s="15"/>
      <c r="C196" s="73"/>
      <c r="D196" s="36"/>
      <c r="E196" s="33"/>
      <c r="F196" s="36"/>
      <c r="G196" s="33"/>
      <c r="H196" s="8"/>
      <c r="I196" s="33"/>
      <c r="J196" s="69"/>
      <c r="K196" s="30"/>
    </row>
    <row r="197" spans="1:11" ht="12.95" customHeight="1" x14ac:dyDescent="0.25">
      <c r="A197" s="26"/>
      <c r="B197" s="15" t="s">
        <v>85</v>
      </c>
      <c r="C197" s="73">
        <v>100</v>
      </c>
      <c r="D197" s="36">
        <v>100</v>
      </c>
      <c r="E197" s="38" t="s">
        <v>1</v>
      </c>
      <c r="F197" s="36">
        <v>99.622404357274036</v>
      </c>
      <c r="G197" s="33">
        <f t="shared" ref="G197:G253" si="9">(F197/D197-1)*100</f>
        <v>-0.37759564272596968</v>
      </c>
      <c r="H197" s="8">
        <v>100.23890145781513</v>
      </c>
      <c r="I197" s="33">
        <f t="shared" si="7"/>
        <v>0.61883378996772098</v>
      </c>
      <c r="J197" s="69">
        <v>96.790702582209903</v>
      </c>
      <c r="K197" s="61">
        <f>((J197/H197)-1)*100</f>
        <v>-3.4399807115368053</v>
      </c>
    </row>
    <row r="198" spans="1:11" ht="12.95" customHeight="1" x14ac:dyDescent="0.25">
      <c r="A198" s="26"/>
      <c r="B198" s="15"/>
      <c r="C198" s="73"/>
      <c r="D198" s="36"/>
      <c r="E198" s="33"/>
      <c r="F198" s="36"/>
      <c r="G198" s="33"/>
      <c r="H198" s="32"/>
      <c r="I198" s="33"/>
      <c r="J198" s="69"/>
      <c r="K198" s="30"/>
    </row>
    <row r="199" spans="1:11" ht="12.95" customHeight="1" x14ac:dyDescent="0.25">
      <c r="A199" s="26"/>
      <c r="B199" s="15" t="s">
        <v>86</v>
      </c>
      <c r="C199" s="73">
        <v>100</v>
      </c>
      <c r="D199" s="36">
        <v>101.59082836392253</v>
      </c>
      <c r="E199" s="33">
        <f t="shared" ref="E199:E253" si="10">(D199/C199-1)*100</f>
        <v>1.5908283639225251</v>
      </c>
      <c r="F199" s="36">
        <v>99.158480332068322</v>
      </c>
      <c r="G199" s="33">
        <f t="shared" si="9"/>
        <v>-2.3942594730510081</v>
      </c>
      <c r="H199" s="8">
        <v>98.874214127194691</v>
      </c>
      <c r="I199" s="33">
        <f t="shared" si="7"/>
        <v>-0.28667866219980187</v>
      </c>
      <c r="J199" s="69">
        <v>100.842351926443</v>
      </c>
      <c r="K199" s="61">
        <f>((J199/H199)-1)*100</f>
        <v>1.9905470972608086</v>
      </c>
    </row>
    <row r="200" spans="1:11" ht="12.95" customHeight="1" x14ac:dyDescent="0.25">
      <c r="A200" s="26"/>
      <c r="B200" s="15"/>
      <c r="C200" s="73"/>
      <c r="D200" s="32"/>
      <c r="E200" s="33"/>
      <c r="F200" s="32"/>
      <c r="G200" s="33"/>
      <c r="H200" s="8"/>
      <c r="I200" s="33"/>
      <c r="J200" s="69"/>
      <c r="K200" s="30"/>
    </row>
    <row r="201" spans="1:11" ht="12.95" customHeight="1" x14ac:dyDescent="0.25">
      <c r="A201" s="26"/>
      <c r="B201" s="15" t="s">
        <v>87</v>
      </c>
      <c r="C201" s="73">
        <v>100</v>
      </c>
      <c r="D201" s="36">
        <v>100</v>
      </c>
      <c r="E201" s="38" t="s">
        <v>1</v>
      </c>
      <c r="F201" s="36">
        <v>75.914724296891549</v>
      </c>
      <c r="G201" s="33">
        <f t="shared" si="9"/>
        <v>-24.085275703108454</v>
      </c>
      <c r="H201" s="8">
        <v>89.036358217928196</v>
      </c>
      <c r="I201" s="33">
        <f t="shared" ref="I201:I263" si="11">(H201/F201-1)*100</f>
        <v>17.284702068757873</v>
      </c>
      <c r="J201" s="69">
        <v>108.23791730164901</v>
      </c>
      <c r="K201" s="63">
        <f>((J201/H201)-1)*100</f>
        <v>21.565975370109449</v>
      </c>
    </row>
    <row r="202" spans="1:11" ht="12.95" customHeight="1" x14ac:dyDescent="0.25">
      <c r="A202" s="26"/>
      <c r="B202" s="15"/>
      <c r="C202" s="73"/>
      <c r="D202" s="32"/>
      <c r="E202" s="33"/>
      <c r="F202" s="32"/>
      <c r="G202" s="33"/>
      <c r="H202" s="8"/>
      <c r="I202" s="33"/>
      <c r="J202" s="32"/>
      <c r="K202" s="64"/>
    </row>
    <row r="203" spans="1:11" ht="12.95" customHeight="1" x14ac:dyDescent="0.25">
      <c r="A203" s="26"/>
      <c r="B203" s="15" t="s">
        <v>88</v>
      </c>
      <c r="C203" s="73">
        <v>100</v>
      </c>
      <c r="D203" s="36">
        <v>100</v>
      </c>
      <c r="E203" s="38" t="s">
        <v>1</v>
      </c>
      <c r="F203" s="36">
        <v>100.49146264976785</v>
      </c>
      <c r="G203" s="33">
        <f t="shared" si="9"/>
        <v>0.4914626497678487</v>
      </c>
      <c r="H203" s="8">
        <v>100.14471939037193</v>
      </c>
      <c r="I203" s="33">
        <f t="shared" si="11"/>
        <v>-0.3450474799082115</v>
      </c>
      <c r="J203" s="69">
        <v>104.437934316772</v>
      </c>
      <c r="K203" s="63">
        <f>((J203/H203)-1)*100</f>
        <v>4.2870107905188526</v>
      </c>
    </row>
    <row r="204" spans="1:11" ht="12.95" customHeight="1" x14ac:dyDescent="0.25">
      <c r="A204" s="26"/>
      <c r="B204" s="15"/>
      <c r="C204" s="73"/>
      <c r="D204" s="36"/>
      <c r="E204" s="33"/>
      <c r="F204" s="36"/>
      <c r="G204" s="33"/>
      <c r="H204" s="8"/>
      <c r="I204" s="33"/>
      <c r="J204" s="32"/>
      <c r="K204" s="64"/>
    </row>
    <row r="205" spans="1:11" ht="12.95" customHeight="1" x14ac:dyDescent="0.25">
      <c r="A205" s="26"/>
      <c r="B205" s="15" t="s">
        <v>89</v>
      </c>
      <c r="C205" s="73">
        <v>100</v>
      </c>
      <c r="D205" s="36">
        <v>100.60128908740677</v>
      </c>
      <c r="E205" s="33">
        <f t="shared" si="10"/>
        <v>0.60128908740677556</v>
      </c>
      <c r="F205" s="36">
        <v>101.06430921843146</v>
      </c>
      <c r="G205" s="33">
        <f t="shared" si="9"/>
        <v>0.46025268187408486</v>
      </c>
      <c r="H205" s="8">
        <v>102.47691714645507</v>
      </c>
      <c r="I205" s="33">
        <f t="shared" si="11"/>
        <v>1.3977317402630529</v>
      </c>
      <c r="J205" s="69">
        <v>106.60737193340201</v>
      </c>
      <c r="K205" s="63">
        <f>((J205/H205)-1)*100</f>
        <v>4.030619677057512</v>
      </c>
    </row>
    <row r="206" spans="1:11" ht="12.95" customHeight="1" x14ac:dyDescent="0.25">
      <c r="A206" s="26"/>
      <c r="B206" s="15"/>
      <c r="C206" s="73"/>
      <c r="D206" s="36"/>
      <c r="E206" s="33"/>
      <c r="F206" s="36"/>
      <c r="G206" s="33"/>
      <c r="H206" s="8"/>
      <c r="I206" s="33"/>
      <c r="J206" s="32"/>
      <c r="K206" s="64"/>
    </row>
    <row r="207" spans="1:11" ht="12.95" customHeight="1" x14ac:dyDescent="0.25">
      <c r="A207" s="26"/>
      <c r="B207" s="15" t="s">
        <v>90</v>
      </c>
      <c r="C207" s="73">
        <v>100</v>
      </c>
      <c r="D207" s="36">
        <v>98.110488057328098</v>
      </c>
      <c r="E207" s="33">
        <f t="shared" si="10"/>
        <v>-1.8895119426719065</v>
      </c>
      <c r="F207" s="36">
        <v>105.96340226670482</v>
      </c>
      <c r="G207" s="33">
        <f t="shared" si="9"/>
        <v>8.0041536484744427</v>
      </c>
      <c r="H207" s="8">
        <v>123.41013522373476</v>
      </c>
      <c r="I207" s="33">
        <f t="shared" si="11"/>
        <v>16.464866721736016</v>
      </c>
      <c r="J207" s="69">
        <v>129.32217756193401</v>
      </c>
      <c r="K207" s="63">
        <f>((J207/H207)-1)*100</f>
        <v>4.790564670787445</v>
      </c>
    </row>
    <row r="208" spans="1:11" ht="12.95" customHeight="1" x14ac:dyDescent="0.25">
      <c r="A208" s="26"/>
      <c r="B208" s="3"/>
      <c r="C208" s="73"/>
      <c r="D208" s="32"/>
      <c r="E208" s="33"/>
      <c r="F208" s="32"/>
      <c r="G208" s="33"/>
      <c r="H208" s="32"/>
      <c r="I208" s="46"/>
      <c r="J208" s="58"/>
      <c r="K208" s="66"/>
    </row>
    <row r="209" spans="1:11" ht="15" customHeight="1" x14ac:dyDescent="0.25">
      <c r="A209" s="92" t="s">
        <v>91</v>
      </c>
      <c r="B209" s="93"/>
      <c r="C209" s="71">
        <v>100</v>
      </c>
      <c r="D209" s="48">
        <v>100.43522580211651</v>
      </c>
      <c r="E209" s="46">
        <f t="shared" si="10"/>
        <v>0.43522580211650119</v>
      </c>
      <c r="F209" s="48">
        <v>101.36314621883645</v>
      </c>
      <c r="G209" s="46">
        <f t="shared" si="9"/>
        <v>0.92389936828358721</v>
      </c>
      <c r="H209" s="49">
        <v>104.19834812227002</v>
      </c>
      <c r="I209" s="46">
        <f t="shared" si="11"/>
        <v>2.7970736990666767</v>
      </c>
      <c r="J209" s="56">
        <v>106.007138436388</v>
      </c>
      <c r="K209" s="68">
        <f>((J209/H209)-1)*100</f>
        <v>1.7359107382350025</v>
      </c>
    </row>
    <row r="210" spans="1:11" ht="12.95" customHeight="1" x14ac:dyDescent="0.25">
      <c r="A210" s="26"/>
      <c r="B210" s="7"/>
      <c r="C210" s="73"/>
      <c r="D210" s="36"/>
      <c r="E210" s="33"/>
      <c r="F210" s="36"/>
      <c r="G210" s="33"/>
      <c r="H210" s="8"/>
      <c r="I210" s="46"/>
      <c r="J210" s="57"/>
      <c r="K210" s="65"/>
    </row>
    <row r="211" spans="1:11" ht="12.95" customHeight="1" x14ac:dyDescent="0.25">
      <c r="A211" s="26"/>
      <c r="B211" s="7" t="s">
        <v>92</v>
      </c>
      <c r="C211" s="73">
        <v>100</v>
      </c>
      <c r="D211" s="36">
        <v>100.56000755405641</v>
      </c>
      <c r="E211" s="33">
        <f t="shared" si="10"/>
        <v>0.56000755405640756</v>
      </c>
      <c r="F211" s="36">
        <v>101.08525631789982</v>
      </c>
      <c r="G211" s="33">
        <f t="shared" si="9"/>
        <v>0.52232371160181312</v>
      </c>
      <c r="H211" s="36">
        <v>108.07676580522858</v>
      </c>
      <c r="I211" s="33">
        <f t="shared" si="11"/>
        <v>6.9164482952304818</v>
      </c>
      <c r="J211" s="69">
        <v>109.830099531096</v>
      </c>
      <c r="K211" s="61">
        <f>((J211/H211)-1)*100</f>
        <v>1.6223040288115165</v>
      </c>
    </row>
    <row r="212" spans="1:11" ht="12.95" customHeight="1" x14ac:dyDescent="0.25">
      <c r="A212" s="26"/>
      <c r="B212" s="20"/>
      <c r="C212" s="73"/>
      <c r="D212" s="36"/>
      <c r="E212" s="33"/>
      <c r="F212" s="36"/>
      <c r="G212" s="33"/>
      <c r="H212" s="8"/>
      <c r="I212" s="33"/>
      <c r="J212" s="69"/>
      <c r="K212" s="30"/>
    </row>
    <row r="213" spans="1:11" ht="12.95" customHeight="1" x14ac:dyDescent="0.25">
      <c r="A213" s="26"/>
      <c r="B213" s="7" t="s">
        <v>93</v>
      </c>
      <c r="C213" s="73">
        <v>100</v>
      </c>
      <c r="D213" s="36">
        <v>99.429355698973623</v>
      </c>
      <c r="E213" s="33">
        <f t="shared" si="10"/>
        <v>-0.57064430102637953</v>
      </c>
      <c r="F213" s="36">
        <v>98.683538617048512</v>
      </c>
      <c r="G213" s="33">
        <f t="shared" si="9"/>
        <v>-0.75009747039204155</v>
      </c>
      <c r="H213" s="8">
        <v>99.64204627784045</v>
      </c>
      <c r="I213" s="33">
        <f t="shared" si="11"/>
        <v>0.97129437616898517</v>
      </c>
      <c r="J213" s="69">
        <v>99.358902681353598</v>
      </c>
      <c r="K213" s="61">
        <f>((J213/H213)-1)*100</f>
        <v>-0.28416076050600259</v>
      </c>
    </row>
    <row r="214" spans="1:11" ht="12.95" customHeight="1" x14ac:dyDescent="0.25">
      <c r="A214" s="26"/>
      <c r="B214" s="7"/>
      <c r="C214" s="73"/>
      <c r="D214" s="36"/>
      <c r="E214" s="33"/>
      <c r="F214" s="36"/>
      <c r="G214" s="33"/>
      <c r="H214" s="8"/>
      <c r="I214" s="33"/>
      <c r="J214" s="69"/>
      <c r="K214" s="30"/>
    </row>
    <row r="215" spans="1:11" ht="12.95" customHeight="1" x14ac:dyDescent="0.25">
      <c r="A215" s="26"/>
      <c r="B215" s="7" t="s">
        <v>94</v>
      </c>
      <c r="C215" s="73">
        <v>100</v>
      </c>
      <c r="D215" s="36">
        <v>100</v>
      </c>
      <c r="E215" s="38" t="s">
        <v>1</v>
      </c>
      <c r="F215" s="36">
        <v>100</v>
      </c>
      <c r="G215" s="38" t="s">
        <v>1</v>
      </c>
      <c r="H215" s="8">
        <v>107.55626879074546</v>
      </c>
      <c r="I215" s="33">
        <f t="shared" si="11"/>
        <v>7.5562687907454684</v>
      </c>
      <c r="J215" s="69">
        <v>108.338442524741</v>
      </c>
      <c r="K215" s="61">
        <f>((J215/H215)-1)*100</f>
        <v>0.72722282279731321</v>
      </c>
    </row>
    <row r="216" spans="1:11" ht="12.95" customHeight="1" x14ac:dyDescent="0.25">
      <c r="A216" s="26"/>
      <c r="B216" s="13"/>
      <c r="C216" s="73"/>
      <c r="D216" s="36"/>
      <c r="E216" s="33"/>
      <c r="F216" s="36"/>
      <c r="G216" s="33"/>
      <c r="H216" s="8"/>
      <c r="I216" s="33"/>
      <c r="J216" s="69"/>
      <c r="K216" s="30"/>
    </row>
    <row r="217" spans="1:11" ht="12.95" customHeight="1" x14ac:dyDescent="0.25">
      <c r="A217" s="26"/>
      <c r="B217" s="15" t="s">
        <v>95</v>
      </c>
      <c r="C217" s="73">
        <v>100</v>
      </c>
      <c r="D217" s="36">
        <v>101.83993761470242</v>
      </c>
      <c r="E217" s="33">
        <f t="shared" si="10"/>
        <v>1.8399376147024249</v>
      </c>
      <c r="F217" s="36">
        <v>101.83993761470242</v>
      </c>
      <c r="G217" s="38" t="s">
        <v>1</v>
      </c>
      <c r="H217" s="8">
        <v>111.54982622408744</v>
      </c>
      <c r="I217" s="33">
        <f t="shared" si="11"/>
        <v>9.5344604845704737</v>
      </c>
      <c r="J217" s="69">
        <v>110.96844819297399</v>
      </c>
      <c r="K217" s="61">
        <f>((J217/H217)-1)*100</f>
        <v>-0.52118237275021739</v>
      </c>
    </row>
    <row r="218" spans="1:11" ht="12.95" customHeight="1" x14ac:dyDescent="0.25">
      <c r="A218" s="26"/>
      <c r="B218" s="15"/>
      <c r="C218" s="73"/>
      <c r="D218" s="36"/>
      <c r="E218" s="33"/>
      <c r="F218" s="36"/>
      <c r="G218" s="33"/>
      <c r="H218" s="8"/>
      <c r="I218" s="33"/>
      <c r="J218" s="69"/>
      <c r="K218" s="30"/>
    </row>
    <row r="219" spans="1:11" ht="12.95" customHeight="1" x14ac:dyDescent="0.25">
      <c r="A219" s="26"/>
      <c r="B219" s="14" t="s">
        <v>96</v>
      </c>
      <c r="C219" s="73">
        <v>100</v>
      </c>
      <c r="D219" s="36">
        <v>99.408973597354304</v>
      </c>
      <c r="E219" s="33">
        <f t="shared" si="10"/>
        <v>-0.59102640264570017</v>
      </c>
      <c r="F219" s="36">
        <v>98.651789215376624</v>
      </c>
      <c r="G219" s="33">
        <f t="shared" si="9"/>
        <v>-0.76168614821895408</v>
      </c>
      <c r="H219" s="8">
        <v>99.496060981577301</v>
      </c>
      <c r="I219" s="33">
        <f t="shared" si="11"/>
        <v>0.85580988739846209</v>
      </c>
      <c r="J219" s="69">
        <v>99.205339804256695</v>
      </c>
      <c r="K219" s="61">
        <f>((J219/H219)-1)*100</f>
        <v>-0.29219365515830154</v>
      </c>
    </row>
    <row r="220" spans="1:11" ht="12.95" customHeight="1" x14ac:dyDescent="0.25">
      <c r="A220" s="26"/>
      <c r="B220" s="15"/>
      <c r="C220" s="73"/>
      <c r="D220" s="32"/>
      <c r="E220" s="33"/>
      <c r="F220" s="32"/>
      <c r="G220" s="33"/>
      <c r="H220" s="32"/>
      <c r="I220" s="33"/>
      <c r="J220" s="69"/>
      <c r="K220" s="30"/>
    </row>
    <row r="221" spans="1:11" s="52" customFormat="1" ht="15.75" customHeight="1" x14ac:dyDescent="0.25">
      <c r="A221" s="50" t="s">
        <v>207</v>
      </c>
      <c r="B221" s="51"/>
      <c r="C221" s="71"/>
      <c r="D221" s="45"/>
      <c r="E221" s="46"/>
      <c r="F221" s="45"/>
      <c r="G221" s="46"/>
      <c r="H221" s="45"/>
      <c r="I221" s="33"/>
      <c r="J221" s="69"/>
      <c r="K221" s="30"/>
    </row>
    <row r="222" spans="1:11" s="23" customFormat="1" ht="12.95" customHeight="1" x14ac:dyDescent="0.25">
      <c r="A222" s="26"/>
      <c r="B222" s="15"/>
      <c r="C222" s="73"/>
      <c r="D222" s="32"/>
      <c r="E222" s="33"/>
      <c r="F222" s="32"/>
      <c r="G222" s="33"/>
      <c r="H222" s="32"/>
      <c r="I222" s="33"/>
      <c r="J222" s="69"/>
      <c r="K222" s="30"/>
    </row>
    <row r="223" spans="1:11" ht="12.95" customHeight="1" x14ac:dyDescent="0.25">
      <c r="A223" s="26"/>
      <c r="B223" s="7" t="s">
        <v>97</v>
      </c>
      <c r="C223" s="73">
        <v>100</v>
      </c>
      <c r="D223" s="36">
        <v>100.61419805696123</v>
      </c>
      <c r="E223" s="33">
        <f t="shared" si="10"/>
        <v>0.61419805696123486</v>
      </c>
      <c r="F223" s="36">
        <v>101.20036716255055</v>
      </c>
      <c r="G223" s="33">
        <f t="shared" si="9"/>
        <v>0.58259084394576277</v>
      </c>
      <c r="H223" s="8">
        <v>108.4810296738946</v>
      </c>
      <c r="I223" s="33">
        <f t="shared" si="11"/>
        <v>7.1943044432335679</v>
      </c>
      <c r="J223" s="69">
        <v>110.331968803013</v>
      </c>
      <c r="K223" s="61">
        <f>((J223/H223)-1)*100</f>
        <v>1.7062330019198102</v>
      </c>
    </row>
    <row r="224" spans="1:11" ht="12.95" customHeight="1" x14ac:dyDescent="0.25">
      <c r="A224" s="26"/>
      <c r="B224" s="15"/>
      <c r="C224" s="73"/>
      <c r="D224" s="36"/>
      <c r="E224" s="33"/>
      <c r="F224" s="36"/>
      <c r="G224" s="33"/>
      <c r="H224" s="8"/>
      <c r="I224" s="33"/>
      <c r="J224" s="69"/>
      <c r="K224" s="30"/>
    </row>
    <row r="225" spans="1:11" ht="12.95" customHeight="1" x14ac:dyDescent="0.25">
      <c r="A225" s="26"/>
      <c r="B225" s="15" t="s">
        <v>98</v>
      </c>
      <c r="C225" s="73">
        <v>100</v>
      </c>
      <c r="D225" s="36">
        <v>100</v>
      </c>
      <c r="E225" s="38" t="s">
        <v>1</v>
      </c>
      <c r="F225" s="36">
        <v>97.598343963866455</v>
      </c>
      <c r="G225" s="33">
        <f t="shared" si="9"/>
        <v>-2.4016560361335482</v>
      </c>
      <c r="H225" s="8">
        <v>102.4727475632771</v>
      </c>
      <c r="I225" s="33">
        <f t="shared" si="11"/>
        <v>4.9943507250648445</v>
      </c>
      <c r="J225" s="69">
        <v>104.313840892644</v>
      </c>
      <c r="K225" s="61">
        <f>((J225/H225)-1)*100</f>
        <v>1.7966663070393629</v>
      </c>
    </row>
    <row r="226" spans="1:11" ht="12.95" customHeight="1" x14ac:dyDescent="0.25">
      <c r="A226" s="26"/>
      <c r="B226" s="15"/>
      <c r="C226" s="73"/>
      <c r="D226" s="32"/>
      <c r="E226" s="33"/>
      <c r="F226" s="32"/>
      <c r="G226" s="33"/>
      <c r="H226" s="8"/>
      <c r="I226" s="33"/>
      <c r="J226" s="69"/>
      <c r="K226" s="30"/>
    </row>
    <row r="227" spans="1:11" ht="12.95" customHeight="1" x14ac:dyDescent="0.25">
      <c r="A227" s="26"/>
      <c r="B227" s="15" t="s">
        <v>99</v>
      </c>
      <c r="C227" s="73">
        <v>100</v>
      </c>
      <c r="D227" s="32">
        <v>100.4456808644687</v>
      </c>
      <c r="E227" s="33">
        <f t="shared" si="10"/>
        <v>0.44568086446870048</v>
      </c>
      <c r="F227" s="32">
        <v>100.13184923388478</v>
      </c>
      <c r="G227" s="33">
        <f t="shared" si="9"/>
        <v>-0.31243914908334336</v>
      </c>
      <c r="H227" s="8">
        <v>98.228662497884926</v>
      </c>
      <c r="I227" s="33">
        <f t="shared" si="11"/>
        <v>-1.9006807030542805</v>
      </c>
      <c r="J227" s="69">
        <v>102.82993650297701</v>
      </c>
      <c r="K227" s="61">
        <f>((J227/H227)-1)*100</f>
        <v>4.6842478438420709</v>
      </c>
    </row>
    <row r="228" spans="1:11" ht="12.95" customHeight="1" x14ac:dyDescent="0.25">
      <c r="A228" s="26"/>
      <c r="B228" s="15"/>
      <c r="C228" s="73"/>
      <c r="D228" s="32"/>
      <c r="E228" s="33"/>
      <c r="F228" s="32"/>
      <c r="G228" s="33"/>
      <c r="H228" s="32"/>
      <c r="I228" s="33"/>
      <c r="J228" s="69"/>
      <c r="K228" s="30"/>
    </row>
    <row r="229" spans="1:11" ht="12.95" customHeight="1" x14ac:dyDescent="0.25">
      <c r="A229" s="26"/>
      <c r="B229" s="15" t="s">
        <v>100</v>
      </c>
      <c r="C229" s="73">
        <v>100</v>
      </c>
      <c r="D229" s="36">
        <v>100.48173380199232</v>
      </c>
      <c r="E229" s="33">
        <f t="shared" si="10"/>
        <v>0.48173380199232341</v>
      </c>
      <c r="F229" s="36">
        <v>95.641418445744634</v>
      </c>
      <c r="G229" s="33">
        <f t="shared" si="9"/>
        <v>-4.8171097104931837</v>
      </c>
      <c r="H229" s="8">
        <v>103.01061392793942</v>
      </c>
      <c r="I229" s="33">
        <f t="shared" si="11"/>
        <v>7.7050252933828833</v>
      </c>
      <c r="J229" s="69">
        <v>108.99489156388201</v>
      </c>
      <c r="K229" s="61">
        <f>((J229/H229)-1)*100</f>
        <v>5.8093796432752587</v>
      </c>
    </row>
    <row r="230" spans="1:11" ht="12.95" customHeight="1" x14ac:dyDescent="0.25">
      <c r="A230" s="26"/>
      <c r="B230" s="15"/>
      <c r="C230" s="73"/>
      <c r="D230" s="32"/>
      <c r="E230" s="33"/>
      <c r="F230" s="32"/>
      <c r="G230" s="33"/>
      <c r="H230" s="32"/>
      <c r="I230" s="33"/>
      <c r="J230" s="69"/>
      <c r="K230" s="30"/>
    </row>
    <row r="231" spans="1:11" ht="12.95" customHeight="1" x14ac:dyDescent="0.25">
      <c r="A231" s="26"/>
      <c r="B231" s="15" t="s">
        <v>101</v>
      </c>
      <c r="C231" s="73">
        <v>100</v>
      </c>
      <c r="D231" s="36">
        <v>100.62000906170221</v>
      </c>
      <c r="E231" s="33">
        <f t="shared" si="10"/>
        <v>0.62000906170220915</v>
      </c>
      <c r="F231" s="36">
        <v>101.28282671791446</v>
      </c>
      <c r="G231" s="33">
        <f t="shared" si="9"/>
        <v>0.65873344913516263</v>
      </c>
      <c r="H231" s="32">
        <v>108.59176871626326</v>
      </c>
      <c r="I231" s="33">
        <f t="shared" si="11"/>
        <v>7.2163684952288421</v>
      </c>
      <c r="J231" s="69">
        <v>110.397296048283</v>
      </c>
      <c r="K231" s="61">
        <f>((J231/H231)-1)*100</f>
        <v>1.6626742094397073</v>
      </c>
    </row>
    <row r="232" spans="1:11" ht="12.95" customHeight="1" x14ac:dyDescent="0.25">
      <c r="A232" s="26"/>
      <c r="B232" s="15"/>
      <c r="C232" s="73"/>
      <c r="D232" s="32"/>
      <c r="E232" s="33"/>
      <c r="F232" s="32"/>
      <c r="G232" s="33"/>
      <c r="H232" s="32"/>
      <c r="I232" s="33"/>
      <c r="J232" s="69"/>
      <c r="K232" s="30"/>
    </row>
    <row r="233" spans="1:11" ht="12.95" customHeight="1" x14ac:dyDescent="0.25">
      <c r="A233" s="1"/>
      <c r="B233" s="7" t="s">
        <v>102</v>
      </c>
      <c r="C233" s="73">
        <v>100</v>
      </c>
      <c r="D233" s="36">
        <v>100.18366660199993</v>
      </c>
      <c r="E233" s="33">
        <f t="shared" si="10"/>
        <v>0.18366660199993223</v>
      </c>
      <c r="F233" s="36">
        <v>102.93701249703031</v>
      </c>
      <c r="G233" s="33">
        <f t="shared" si="9"/>
        <v>2.74829818913358</v>
      </c>
      <c r="H233" s="8">
        <v>104.32977520272777</v>
      </c>
      <c r="I233" s="33">
        <f t="shared" si="11"/>
        <v>1.3530242154032202</v>
      </c>
      <c r="J233" s="69">
        <v>105.27676820362601</v>
      </c>
      <c r="K233" s="61">
        <f>((J233/H233)-1)*100</f>
        <v>0.90769197868785234</v>
      </c>
    </row>
    <row r="234" spans="1:11" ht="12.95" customHeight="1" x14ac:dyDescent="0.25">
      <c r="A234" s="1"/>
      <c r="B234" s="7"/>
      <c r="C234" s="73"/>
      <c r="D234" s="36"/>
      <c r="E234" s="33"/>
      <c r="F234" s="36"/>
      <c r="G234" s="33"/>
      <c r="H234" s="8"/>
      <c r="I234" s="33"/>
      <c r="J234" s="69"/>
      <c r="K234" s="30"/>
    </row>
    <row r="235" spans="1:11" ht="12.95" customHeight="1" x14ac:dyDescent="0.25">
      <c r="A235" s="1"/>
      <c r="B235" s="22" t="s">
        <v>103</v>
      </c>
      <c r="C235" s="73">
        <v>100</v>
      </c>
      <c r="D235" s="36">
        <v>87.21982300586879</v>
      </c>
      <c r="E235" s="33">
        <f t="shared" si="10"/>
        <v>-12.78017699413121</v>
      </c>
      <c r="F235" s="36">
        <v>86.083142510131708</v>
      </c>
      <c r="G235" s="33">
        <f t="shared" si="9"/>
        <v>-1.3032364164057064</v>
      </c>
      <c r="H235" s="8">
        <v>94.006580039156759</v>
      </c>
      <c r="I235" s="33">
        <f t="shared" si="11"/>
        <v>9.2044008826611901</v>
      </c>
      <c r="J235" s="69">
        <v>106.44476613014</v>
      </c>
      <c r="K235" s="61">
        <f>((J235/H235)-1)*100</f>
        <v>13.231186674169336</v>
      </c>
    </row>
    <row r="236" spans="1:11" ht="12.95" customHeight="1" x14ac:dyDescent="0.25">
      <c r="A236" s="1"/>
      <c r="B236" s="6"/>
      <c r="C236" s="73"/>
      <c r="D236" s="36"/>
      <c r="E236" s="33"/>
      <c r="F236" s="36"/>
      <c r="G236" s="33"/>
      <c r="H236" s="8"/>
      <c r="I236" s="33"/>
      <c r="J236" s="69"/>
      <c r="K236" s="30"/>
    </row>
    <row r="237" spans="1:11" ht="12.95" customHeight="1" x14ac:dyDescent="0.25">
      <c r="A237" s="26"/>
      <c r="B237" s="6" t="s">
        <v>104</v>
      </c>
      <c r="C237" s="73">
        <v>100</v>
      </c>
      <c r="D237" s="36">
        <v>100.37981536175813</v>
      </c>
      <c r="E237" s="33">
        <f t="shared" si="10"/>
        <v>0.37981536175812902</v>
      </c>
      <c r="F237" s="36">
        <v>99.036382425964405</v>
      </c>
      <c r="G237" s="33">
        <f t="shared" si="9"/>
        <v>-1.3383496781221749</v>
      </c>
      <c r="H237" s="8">
        <v>108.90685018173897</v>
      </c>
      <c r="I237" s="33">
        <f t="shared" si="11"/>
        <v>9.9665067664939535</v>
      </c>
      <c r="J237" s="69">
        <v>105.036684116606</v>
      </c>
      <c r="K237" s="61">
        <f>((J237/H237)-1)*100</f>
        <v>-3.5536479649118657</v>
      </c>
    </row>
    <row r="238" spans="1:11" ht="12.95" customHeight="1" x14ac:dyDescent="0.25">
      <c r="A238" s="26"/>
      <c r="B238" s="6"/>
      <c r="C238" s="73"/>
      <c r="D238" s="36"/>
      <c r="E238" s="33"/>
      <c r="F238" s="36"/>
      <c r="G238" s="33"/>
      <c r="H238" s="8"/>
      <c r="I238" s="33"/>
      <c r="J238" s="69"/>
      <c r="K238" s="30"/>
    </row>
    <row r="239" spans="1:11" ht="12.95" customHeight="1" x14ac:dyDescent="0.25">
      <c r="A239" s="26"/>
      <c r="B239" s="21" t="s">
        <v>105</v>
      </c>
      <c r="C239" s="73">
        <v>100</v>
      </c>
      <c r="D239" s="36">
        <v>100.68268632667518</v>
      </c>
      <c r="E239" s="33">
        <f t="shared" si="10"/>
        <v>0.68268632667518592</v>
      </c>
      <c r="F239" s="36">
        <v>101.53694314452454</v>
      </c>
      <c r="G239" s="33">
        <f t="shared" si="9"/>
        <v>0.84846446694681887</v>
      </c>
      <c r="H239" s="8">
        <v>122.25994544754097</v>
      </c>
      <c r="I239" s="33">
        <f t="shared" si="11"/>
        <v>20.409322618192217</v>
      </c>
      <c r="J239" s="69">
        <v>120.350689177375</v>
      </c>
      <c r="K239" s="61">
        <f>((J239/H239)-1)*100</f>
        <v>-1.5616367757870342</v>
      </c>
    </row>
    <row r="240" spans="1:11" ht="12.95" customHeight="1" x14ac:dyDescent="0.25">
      <c r="A240" s="26"/>
      <c r="B240" s="6"/>
      <c r="C240" s="73"/>
      <c r="D240" s="36"/>
      <c r="E240" s="33"/>
      <c r="F240" s="36"/>
      <c r="G240" s="33"/>
      <c r="H240" s="32"/>
      <c r="I240" s="33"/>
      <c r="J240" s="69"/>
      <c r="K240" s="30"/>
    </row>
    <row r="241" spans="1:11" ht="12.95" customHeight="1" x14ac:dyDescent="0.25">
      <c r="A241" s="26"/>
      <c r="B241" s="9" t="s">
        <v>106</v>
      </c>
      <c r="C241" s="73">
        <v>100</v>
      </c>
      <c r="D241" s="36">
        <v>100.56819401246142</v>
      </c>
      <c r="E241" s="33">
        <f t="shared" si="10"/>
        <v>0.56819401246142043</v>
      </c>
      <c r="F241" s="36">
        <v>100.09514753598951</v>
      </c>
      <c r="G241" s="33">
        <f t="shared" si="9"/>
        <v>-0.47037384047414754</v>
      </c>
      <c r="H241" s="32">
        <v>91.37226816199076</v>
      </c>
      <c r="I241" s="33">
        <f t="shared" si="11"/>
        <v>-8.7145876585699718</v>
      </c>
      <c r="J241" s="69">
        <v>87.917478161491402</v>
      </c>
      <c r="K241" s="63">
        <f>((J241/H241)-1)*100</f>
        <v>-3.7810049701015203</v>
      </c>
    </row>
    <row r="242" spans="1:11" ht="12.95" customHeight="1" x14ac:dyDescent="0.25">
      <c r="A242" s="26"/>
      <c r="B242" s="6"/>
      <c r="C242" s="73"/>
      <c r="D242" s="32"/>
      <c r="E242" s="33"/>
      <c r="F242" s="32"/>
      <c r="G242" s="33"/>
      <c r="H242" s="32"/>
      <c r="I242" s="33"/>
      <c r="J242" s="69"/>
      <c r="K242" s="30"/>
    </row>
    <row r="243" spans="1:11" ht="12.95" customHeight="1" x14ac:dyDescent="0.25">
      <c r="A243" s="26"/>
      <c r="B243" s="7" t="s">
        <v>107</v>
      </c>
      <c r="C243" s="73">
        <v>100</v>
      </c>
      <c r="D243" s="36">
        <v>100.81969313716674</v>
      </c>
      <c r="E243" s="33">
        <f t="shared" si="10"/>
        <v>0.81969313716674375</v>
      </c>
      <c r="F243" s="36">
        <v>103.76388983880247</v>
      </c>
      <c r="G243" s="33">
        <f t="shared" si="9"/>
        <v>2.9202595346428106</v>
      </c>
      <c r="H243" s="8">
        <v>104.83624737689811</v>
      </c>
      <c r="I243" s="33">
        <f t="shared" si="11"/>
        <v>1.0334592696568778</v>
      </c>
      <c r="J243" s="69">
        <v>105.21946439023399</v>
      </c>
      <c r="K243" s="61">
        <f>((J243/H243)-1)*100</f>
        <v>0.36553865950406106</v>
      </c>
    </row>
    <row r="244" spans="1:11" ht="12.95" customHeight="1" x14ac:dyDescent="0.25">
      <c r="A244" s="26"/>
      <c r="B244" s="7"/>
      <c r="C244" s="73"/>
      <c r="D244" s="36"/>
      <c r="E244" s="33"/>
      <c r="F244" s="36"/>
      <c r="G244" s="33"/>
      <c r="H244" s="8"/>
      <c r="I244" s="33"/>
      <c r="J244" s="69"/>
      <c r="K244" s="30"/>
    </row>
    <row r="245" spans="1:11" ht="12.95" customHeight="1" x14ac:dyDescent="0.25">
      <c r="A245" s="26"/>
      <c r="B245" s="6" t="s">
        <v>108</v>
      </c>
      <c r="C245" s="73">
        <v>100</v>
      </c>
      <c r="D245" s="36">
        <v>99.595587207432473</v>
      </c>
      <c r="E245" s="33">
        <f t="shared" si="10"/>
        <v>-0.40441279256753226</v>
      </c>
      <c r="F245" s="36">
        <v>100.12681534327625</v>
      </c>
      <c r="G245" s="33">
        <f t="shared" si="9"/>
        <v>0.53338521388237581</v>
      </c>
      <c r="H245" s="8">
        <v>109.26016546506803</v>
      </c>
      <c r="I245" s="33">
        <f t="shared" si="11"/>
        <v>9.1217823022522673</v>
      </c>
      <c r="J245" s="69">
        <v>117.25578698248999</v>
      </c>
      <c r="K245" s="61">
        <f>((J245/H245)-1)*100</f>
        <v>7.3179657777273643</v>
      </c>
    </row>
    <row r="246" spans="1:11" ht="12.95" customHeight="1" x14ac:dyDescent="0.25">
      <c r="A246" s="26"/>
      <c r="B246" s="15"/>
      <c r="C246" s="73"/>
      <c r="D246" s="36"/>
      <c r="E246" s="33"/>
      <c r="F246" s="36"/>
      <c r="G246" s="33"/>
      <c r="H246" s="8"/>
      <c r="I246" s="33"/>
      <c r="J246" s="69"/>
      <c r="K246" s="30"/>
    </row>
    <row r="247" spans="1:11" ht="12.95" customHeight="1" x14ac:dyDescent="0.25">
      <c r="A247" s="26"/>
      <c r="B247" s="15" t="s">
        <v>109</v>
      </c>
      <c r="C247" s="73">
        <v>100</v>
      </c>
      <c r="D247" s="36">
        <v>100.45163170479627</v>
      </c>
      <c r="E247" s="33">
        <f t="shared" si="10"/>
        <v>0.45163170479627368</v>
      </c>
      <c r="F247" s="36">
        <v>98.492418119740449</v>
      </c>
      <c r="G247" s="33">
        <f t="shared" si="9"/>
        <v>-1.9504049379839739</v>
      </c>
      <c r="H247" s="8">
        <v>97.367751169606294</v>
      </c>
      <c r="I247" s="33">
        <f t="shared" si="11"/>
        <v>-1.1418817525292724</v>
      </c>
      <c r="J247" s="69">
        <v>101.04648456432299</v>
      </c>
      <c r="K247" s="61">
        <f>((J247/H247)-1)*100</f>
        <v>3.7781846150566345</v>
      </c>
    </row>
    <row r="248" spans="1:11" ht="12.95" customHeight="1" x14ac:dyDescent="0.25">
      <c r="A248" s="26"/>
      <c r="B248" s="15"/>
      <c r="C248" s="73"/>
      <c r="D248" s="32"/>
      <c r="E248" s="33"/>
      <c r="F248" s="32"/>
      <c r="G248" s="33"/>
      <c r="H248" s="8"/>
      <c r="I248" s="33"/>
      <c r="J248" s="69"/>
      <c r="K248" s="61"/>
    </row>
    <row r="249" spans="1:11" ht="12.95" customHeight="1" x14ac:dyDescent="0.25">
      <c r="A249" s="26"/>
      <c r="B249" s="15" t="s">
        <v>110</v>
      </c>
      <c r="C249" s="73">
        <v>100</v>
      </c>
      <c r="D249" s="36">
        <v>101.10864490354092</v>
      </c>
      <c r="E249" s="33">
        <f t="shared" si="10"/>
        <v>1.1086449035409229</v>
      </c>
      <c r="F249" s="36">
        <v>104.6843099096818</v>
      </c>
      <c r="G249" s="33">
        <f t="shared" si="9"/>
        <v>3.5364582420742696</v>
      </c>
      <c r="H249" s="8">
        <v>107.83769700406344</v>
      </c>
      <c r="I249" s="33">
        <f t="shared" si="11"/>
        <v>3.0122824491103595</v>
      </c>
      <c r="J249" s="69">
        <v>109.540473300115</v>
      </c>
      <c r="K249" s="61">
        <f>((J249/H249)-1)*100</f>
        <v>1.5790176750412055</v>
      </c>
    </row>
    <row r="250" spans="1:11" ht="12.95" customHeight="1" x14ac:dyDescent="0.25">
      <c r="A250" s="26"/>
      <c r="B250" s="15"/>
      <c r="C250" s="73"/>
      <c r="D250" s="36"/>
      <c r="E250" s="33"/>
      <c r="F250" s="36"/>
      <c r="G250" s="33"/>
      <c r="H250" s="32"/>
      <c r="I250" s="33"/>
      <c r="J250" s="69"/>
      <c r="K250" s="30"/>
    </row>
    <row r="251" spans="1:11" ht="12.95" customHeight="1" x14ac:dyDescent="0.25">
      <c r="A251" s="26"/>
      <c r="B251" s="15" t="s">
        <v>111</v>
      </c>
      <c r="C251" s="73">
        <v>100</v>
      </c>
      <c r="D251" s="36">
        <v>101.12603404397404</v>
      </c>
      <c r="E251" s="33">
        <f t="shared" si="10"/>
        <v>1.1260340439740446</v>
      </c>
      <c r="F251" s="36">
        <v>104.28625776043413</v>
      </c>
      <c r="G251" s="33">
        <f t="shared" si="9"/>
        <v>3.1250347611633478</v>
      </c>
      <c r="H251" s="8">
        <v>103.1352185528475</v>
      </c>
      <c r="I251" s="33">
        <f t="shared" si="11"/>
        <v>-1.1037304744703547</v>
      </c>
      <c r="J251" s="69">
        <v>102.76581763687101</v>
      </c>
      <c r="K251" s="61">
        <f>((J251/H251)-1)*100</f>
        <v>-0.358171457975065</v>
      </c>
    </row>
    <row r="252" spans="1:11" ht="12.95" customHeight="1" x14ac:dyDescent="0.25">
      <c r="A252" s="26"/>
      <c r="B252" s="15"/>
      <c r="C252" s="73"/>
      <c r="D252" s="36"/>
      <c r="E252" s="33"/>
      <c r="F252" s="36"/>
      <c r="G252" s="33"/>
      <c r="H252" s="8"/>
      <c r="I252" s="33"/>
      <c r="J252" s="69"/>
      <c r="K252" s="30"/>
    </row>
    <row r="253" spans="1:11" ht="12.95" customHeight="1" x14ac:dyDescent="0.25">
      <c r="A253" s="26"/>
      <c r="B253" s="15" t="s">
        <v>112</v>
      </c>
      <c r="C253" s="73">
        <v>100</v>
      </c>
      <c r="D253" s="36">
        <v>98.890674047970563</v>
      </c>
      <c r="E253" s="33">
        <f t="shared" si="10"/>
        <v>-1.1093259520294385</v>
      </c>
      <c r="F253" s="36">
        <v>102.59236588627176</v>
      </c>
      <c r="G253" s="33">
        <f t="shared" si="9"/>
        <v>3.7432163082492087</v>
      </c>
      <c r="H253" s="8">
        <v>104.34490770555817</v>
      </c>
      <c r="I253" s="33">
        <f t="shared" si="11"/>
        <v>1.7082575337322714</v>
      </c>
      <c r="J253" s="69">
        <v>101.305342455459</v>
      </c>
      <c r="K253" s="61">
        <f>((J253/H253)-1)*100</f>
        <v>-2.9129981682251893</v>
      </c>
    </row>
    <row r="254" spans="1:11" ht="12.95" customHeight="1" x14ac:dyDescent="0.25">
      <c r="A254" s="26"/>
      <c r="B254" s="15"/>
      <c r="C254" s="73"/>
      <c r="D254" s="32"/>
      <c r="E254" s="33"/>
      <c r="F254" s="32"/>
      <c r="G254" s="33"/>
      <c r="H254" s="32"/>
      <c r="I254" s="33"/>
      <c r="J254" s="69"/>
      <c r="K254" s="30"/>
    </row>
    <row r="255" spans="1:11" ht="12.95" customHeight="1" x14ac:dyDescent="0.25">
      <c r="A255" s="26"/>
      <c r="B255" s="6" t="s">
        <v>113</v>
      </c>
      <c r="C255" s="73">
        <v>100</v>
      </c>
      <c r="D255" s="36">
        <v>100</v>
      </c>
      <c r="E255" s="38" t="s">
        <v>1</v>
      </c>
      <c r="F255" s="36">
        <v>100</v>
      </c>
      <c r="G255" s="38" t="s">
        <v>1</v>
      </c>
      <c r="H255" s="32">
        <v>102.04645356768482</v>
      </c>
      <c r="I255" s="33">
        <f t="shared" si="11"/>
        <v>2.046453567684825</v>
      </c>
      <c r="J255" s="69">
        <v>102.59573769276</v>
      </c>
      <c r="K255" s="61">
        <f>((J255/H255)-1)*100</f>
        <v>0.53826870593876031</v>
      </c>
    </row>
    <row r="256" spans="1:11" ht="12.95" customHeight="1" x14ac:dyDescent="0.25">
      <c r="A256" s="26"/>
      <c r="B256" s="6"/>
      <c r="C256" s="73"/>
      <c r="D256" s="32"/>
      <c r="E256" s="33"/>
      <c r="F256" s="32"/>
      <c r="G256" s="33"/>
      <c r="H256" s="32"/>
      <c r="I256" s="33"/>
      <c r="J256" s="69"/>
      <c r="K256" s="30"/>
    </row>
    <row r="257" spans="1:11" ht="12.95" customHeight="1" x14ac:dyDescent="0.25">
      <c r="A257" s="26"/>
      <c r="B257" s="15" t="s">
        <v>114</v>
      </c>
      <c r="C257" s="73">
        <v>100</v>
      </c>
      <c r="D257" s="36">
        <v>100</v>
      </c>
      <c r="E257" s="38" t="s">
        <v>1</v>
      </c>
      <c r="F257" s="36">
        <v>101.09340431880707</v>
      </c>
      <c r="G257" s="33">
        <f t="shared" ref="G257:G321" si="12">(F257/D257-1)*100</f>
        <v>1.0934043188070675</v>
      </c>
      <c r="H257" s="8">
        <v>110.32266527596961</v>
      </c>
      <c r="I257" s="33">
        <f t="shared" si="11"/>
        <v>9.1294392738592975</v>
      </c>
      <c r="J257" s="69">
        <v>112.49607157824499</v>
      </c>
      <c r="K257" s="61">
        <f>((J257/H257)-1)*100</f>
        <v>1.9700451369976113</v>
      </c>
    </row>
    <row r="258" spans="1:11" ht="12.95" customHeight="1" x14ac:dyDescent="0.25">
      <c r="A258" s="26"/>
      <c r="B258" s="15"/>
      <c r="C258" s="73"/>
      <c r="D258" s="32"/>
      <c r="E258" s="33"/>
      <c r="F258" s="32"/>
      <c r="G258" s="33"/>
      <c r="H258" s="32"/>
      <c r="I258" s="33"/>
      <c r="J258" s="69"/>
      <c r="K258" s="30"/>
    </row>
    <row r="259" spans="1:11" ht="12.95" customHeight="1" x14ac:dyDescent="0.25">
      <c r="A259" s="26"/>
      <c r="B259" s="15" t="s">
        <v>115</v>
      </c>
      <c r="C259" s="73">
        <v>100</v>
      </c>
      <c r="D259" s="36">
        <v>100.9302448019465</v>
      </c>
      <c r="E259" s="33">
        <f t="shared" ref="E259:E321" si="13">(D259/C259-1)*100</f>
        <v>0.93024480194650039</v>
      </c>
      <c r="F259" s="36">
        <v>99.574923380145307</v>
      </c>
      <c r="G259" s="33">
        <f t="shared" si="12"/>
        <v>-1.3428298172274422</v>
      </c>
      <c r="H259" s="32">
        <v>110.58192708018926</v>
      </c>
      <c r="I259" s="33">
        <f t="shared" si="11"/>
        <v>11.053991634040949</v>
      </c>
      <c r="J259" s="69">
        <v>107.744851330725</v>
      </c>
      <c r="K259" s="61">
        <f>((J259/H259)-1)*100</f>
        <v>-2.5655871844292744</v>
      </c>
    </row>
    <row r="260" spans="1:11" ht="12.95" customHeight="1" x14ac:dyDescent="0.25">
      <c r="A260" s="26"/>
      <c r="B260" s="15"/>
      <c r="C260" s="73"/>
      <c r="D260" s="32"/>
      <c r="E260" s="33"/>
      <c r="F260" s="32"/>
      <c r="G260" s="33"/>
      <c r="H260" s="32"/>
      <c r="I260" s="33"/>
      <c r="J260" s="69"/>
      <c r="K260" s="30"/>
    </row>
    <row r="261" spans="1:11" ht="12.95" customHeight="1" x14ac:dyDescent="0.25">
      <c r="A261" s="26"/>
      <c r="B261" s="17" t="s">
        <v>116</v>
      </c>
      <c r="C261" s="73">
        <v>100</v>
      </c>
      <c r="D261" s="36">
        <v>100.45948928267285</v>
      </c>
      <c r="E261" s="33">
        <f t="shared" si="13"/>
        <v>0.45948928267285361</v>
      </c>
      <c r="F261" s="36">
        <v>100.58649734682936</v>
      </c>
      <c r="G261" s="33">
        <f t="shared" si="12"/>
        <v>0.12642714497497209</v>
      </c>
      <c r="H261" s="8">
        <v>99.284823224393378</v>
      </c>
      <c r="I261" s="33">
        <f t="shared" si="11"/>
        <v>-1.2940843520454992</v>
      </c>
      <c r="J261" s="69">
        <v>101.776896720911</v>
      </c>
      <c r="K261" s="61">
        <f>((J261/H261)-1)*100</f>
        <v>2.5100246095874024</v>
      </c>
    </row>
    <row r="262" spans="1:11" ht="12.95" customHeight="1" x14ac:dyDescent="0.25">
      <c r="A262" s="26"/>
      <c r="B262" s="15"/>
      <c r="C262" s="73"/>
      <c r="D262" s="36"/>
      <c r="E262" s="33"/>
      <c r="F262" s="36"/>
      <c r="G262" s="33"/>
      <c r="H262" s="8"/>
      <c r="I262" s="33"/>
      <c r="J262" s="69"/>
      <c r="K262" s="30"/>
    </row>
    <row r="263" spans="1:11" ht="12.95" customHeight="1" x14ac:dyDescent="0.25">
      <c r="A263" s="26"/>
      <c r="B263" s="7" t="s">
        <v>117</v>
      </c>
      <c r="C263" s="73">
        <v>100</v>
      </c>
      <c r="D263" s="36">
        <v>100.25995368619793</v>
      </c>
      <c r="E263" s="33">
        <f t="shared" si="13"/>
        <v>0.25995368619793346</v>
      </c>
      <c r="F263" s="36">
        <v>102.25274963613727</v>
      </c>
      <c r="G263" s="33">
        <f t="shared" si="12"/>
        <v>1.9876290349949199</v>
      </c>
      <c r="H263" s="8">
        <v>104.97434872409563</v>
      </c>
      <c r="I263" s="33">
        <f t="shared" si="11"/>
        <v>2.6616390245182364</v>
      </c>
      <c r="J263" s="69">
        <v>103.919540898723</v>
      </c>
      <c r="K263" s="61">
        <f>((J263/H263)-1)*100</f>
        <v>-1.0048243577533311</v>
      </c>
    </row>
    <row r="264" spans="1:11" ht="12.95" customHeight="1" x14ac:dyDescent="0.25">
      <c r="A264" s="26"/>
      <c r="B264" s="15"/>
      <c r="C264" s="73"/>
      <c r="D264" s="32"/>
      <c r="E264" s="33"/>
      <c r="F264" s="32"/>
      <c r="G264" s="33"/>
      <c r="H264" s="8"/>
      <c r="I264" s="33"/>
      <c r="J264" s="69"/>
      <c r="K264" s="30"/>
    </row>
    <row r="265" spans="1:11" ht="12.95" customHeight="1" x14ac:dyDescent="0.25">
      <c r="A265" s="26"/>
      <c r="B265" s="15" t="s">
        <v>118</v>
      </c>
      <c r="C265" s="73">
        <v>100</v>
      </c>
      <c r="D265" s="32">
        <v>100.62708827430163</v>
      </c>
      <c r="E265" s="33">
        <f t="shared" si="13"/>
        <v>0.62708827430162373</v>
      </c>
      <c r="F265" s="32">
        <v>106.55048272426946</v>
      </c>
      <c r="G265" s="33">
        <f t="shared" si="12"/>
        <v>5.8864810177366111</v>
      </c>
      <c r="H265" s="8">
        <v>107.10886079022566</v>
      </c>
      <c r="I265" s="33">
        <f t="shared" ref="I265:I327" si="14">(H265/F265-1)*100</f>
        <v>0.5240502451792528</v>
      </c>
      <c r="J265" s="69">
        <v>113.533360516968</v>
      </c>
      <c r="K265" s="61">
        <f>((J265/H265)-1)*100</f>
        <v>5.9981029387706997</v>
      </c>
    </row>
    <row r="266" spans="1:11" ht="17.25" customHeight="1" x14ac:dyDescent="0.25">
      <c r="A266" s="26"/>
      <c r="B266" s="15"/>
      <c r="C266" s="73"/>
      <c r="D266" s="32"/>
      <c r="E266" s="33"/>
      <c r="F266" s="32"/>
      <c r="G266" s="33"/>
      <c r="H266" s="8"/>
      <c r="I266" s="33"/>
      <c r="J266" s="69"/>
      <c r="K266" s="30"/>
    </row>
    <row r="267" spans="1:11" ht="12.95" customHeight="1" x14ac:dyDescent="0.25">
      <c r="A267" s="26"/>
      <c r="B267" s="15" t="s">
        <v>119</v>
      </c>
      <c r="C267" s="73">
        <v>100</v>
      </c>
      <c r="D267" s="36">
        <v>100</v>
      </c>
      <c r="E267" s="38" t="s">
        <v>1</v>
      </c>
      <c r="F267" s="36">
        <v>102.70731701498678</v>
      </c>
      <c r="G267" s="33">
        <f t="shared" si="12"/>
        <v>2.7073170149867876</v>
      </c>
      <c r="H267" s="8">
        <v>108.86941531113081</v>
      </c>
      <c r="I267" s="33">
        <f t="shared" si="14"/>
        <v>5.9996682565905957</v>
      </c>
      <c r="J267" s="69">
        <v>112.38051552121701</v>
      </c>
      <c r="K267" s="63">
        <f>((J267/H267)-1)*100</f>
        <v>3.2250565505950846</v>
      </c>
    </row>
    <row r="268" spans="1:11" ht="17.25" customHeight="1" x14ac:dyDescent="0.25">
      <c r="A268" s="26"/>
      <c r="B268" s="15"/>
      <c r="C268" s="73"/>
      <c r="D268" s="32"/>
      <c r="E268" s="33"/>
      <c r="F268" s="32"/>
      <c r="G268" s="33"/>
      <c r="H268" s="8"/>
      <c r="I268" s="33"/>
      <c r="J268" s="69"/>
      <c r="K268" s="30"/>
    </row>
    <row r="269" spans="1:11" ht="12.95" customHeight="1" x14ac:dyDescent="0.25">
      <c r="A269" s="26"/>
      <c r="B269" s="15" t="s">
        <v>120</v>
      </c>
      <c r="C269" s="73">
        <v>100</v>
      </c>
      <c r="D269" s="36">
        <v>100.31483203856439</v>
      </c>
      <c r="E269" s="33">
        <f t="shared" si="13"/>
        <v>0.31483203856439435</v>
      </c>
      <c r="F269" s="36">
        <v>101.18864296055288</v>
      </c>
      <c r="G269" s="33">
        <f t="shared" si="12"/>
        <v>0.87106851921217032</v>
      </c>
      <c r="H269" s="8">
        <v>96.244567556005222</v>
      </c>
      <c r="I269" s="33">
        <f t="shared" si="14"/>
        <v>-4.88599832935307</v>
      </c>
      <c r="J269" s="69">
        <v>97.757345019085903</v>
      </c>
      <c r="K269" s="61">
        <f>((J269/H269)-1)*100</f>
        <v>1.5718055589998725</v>
      </c>
    </row>
    <row r="270" spans="1:11" ht="18.75" customHeight="1" x14ac:dyDescent="0.25">
      <c r="A270" s="26"/>
      <c r="B270" s="15"/>
      <c r="C270" s="73"/>
      <c r="D270" s="36"/>
      <c r="E270" s="33"/>
      <c r="F270" s="36"/>
      <c r="G270" s="33"/>
      <c r="H270" s="32"/>
      <c r="I270" s="33"/>
      <c r="J270" s="69"/>
      <c r="K270" s="30"/>
    </row>
    <row r="271" spans="1:11" ht="12.95" customHeight="1" x14ac:dyDescent="0.25">
      <c r="A271" s="26"/>
      <c r="B271" s="9" t="s">
        <v>121</v>
      </c>
      <c r="C271" s="73">
        <v>100</v>
      </c>
      <c r="D271" s="36">
        <v>100.60255500610486</v>
      </c>
      <c r="E271" s="33">
        <f t="shared" si="13"/>
        <v>0.60255500610486568</v>
      </c>
      <c r="F271" s="36">
        <v>100.60255500610486</v>
      </c>
      <c r="G271" s="38" t="s">
        <v>1</v>
      </c>
      <c r="H271" s="8">
        <v>100.93780989010079</v>
      </c>
      <c r="I271" s="33">
        <f t="shared" si="14"/>
        <v>0.33324688818845427</v>
      </c>
      <c r="J271" s="69">
        <v>91.031201695093202</v>
      </c>
      <c r="K271" s="61">
        <f>((J271/H271)-1)*100</f>
        <v>-9.8145662223043324</v>
      </c>
    </row>
    <row r="272" spans="1:11" ht="18.75" customHeight="1" x14ac:dyDescent="0.25">
      <c r="A272" s="26"/>
      <c r="B272" s="15"/>
      <c r="C272" s="73"/>
      <c r="D272" s="32"/>
      <c r="E272" s="33"/>
      <c r="F272" s="32"/>
      <c r="G272" s="33"/>
      <c r="H272" s="8"/>
      <c r="I272" s="33"/>
      <c r="J272" s="69"/>
      <c r="K272" s="30"/>
    </row>
    <row r="273" spans="1:11" ht="12.95" customHeight="1" x14ac:dyDescent="0.25">
      <c r="A273" s="26"/>
      <c r="B273" s="15" t="s">
        <v>122</v>
      </c>
      <c r="C273" s="73">
        <v>100</v>
      </c>
      <c r="D273" s="36">
        <v>100.04067800304564</v>
      </c>
      <c r="E273" s="33">
        <f t="shared" si="13"/>
        <v>4.0678003045635514E-2</v>
      </c>
      <c r="F273" s="36">
        <v>101.42169590053139</v>
      </c>
      <c r="G273" s="33">
        <f t="shared" si="12"/>
        <v>1.3804563554074445</v>
      </c>
      <c r="H273" s="8">
        <v>99.762208767253952</v>
      </c>
      <c r="I273" s="33">
        <f t="shared" si="14"/>
        <v>-1.6362249896757497</v>
      </c>
      <c r="J273" s="69">
        <v>98.744699333384204</v>
      </c>
      <c r="K273" s="61">
        <f>((J273/H273)-1)*100</f>
        <v>-1.0199347492832689</v>
      </c>
    </row>
    <row r="274" spans="1:11" ht="18.75" customHeight="1" x14ac:dyDescent="0.25">
      <c r="A274" s="26"/>
      <c r="B274" s="15"/>
      <c r="C274" s="73"/>
      <c r="D274" s="36"/>
      <c r="E274" s="33"/>
      <c r="F274" s="36"/>
      <c r="G274" s="33"/>
      <c r="H274" s="32"/>
      <c r="I274" s="33"/>
      <c r="J274" s="69"/>
      <c r="K274" s="30"/>
    </row>
    <row r="275" spans="1:11" ht="12.95" customHeight="1" x14ac:dyDescent="0.25">
      <c r="A275" s="26"/>
      <c r="B275" s="6" t="s">
        <v>123</v>
      </c>
      <c r="C275" s="73">
        <v>100</v>
      </c>
      <c r="D275" s="36">
        <v>100</v>
      </c>
      <c r="E275" s="38" t="s">
        <v>1</v>
      </c>
      <c r="F275" s="36">
        <v>100.0531450358196</v>
      </c>
      <c r="G275" s="33">
        <f t="shared" si="12"/>
        <v>5.3145035819590625E-2</v>
      </c>
      <c r="H275" s="8">
        <v>112.25614708816984</v>
      </c>
      <c r="I275" s="33">
        <f t="shared" si="14"/>
        <v>12.196520207317318</v>
      </c>
      <c r="J275" s="69">
        <v>105.972794481893</v>
      </c>
      <c r="K275" s="61">
        <f>((J275/H275)-1)*100</f>
        <v>-5.597334996133152</v>
      </c>
    </row>
    <row r="276" spans="1:11" ht="11.25" customHeight="1" x14ac:dyDescent="0.25">
      <c r="A276" s="26"/>
      <c r="B276" s="15"/>
      <c r="C276" s="73"/>
      <c r="D276" s="32"/>
      <c r="E276" s="33"/>
      <c r="F276" s="32"/>
      <c r="G276" s="33"/>
      <c r="H276" s="8"/>
      <c r="I276" s="33"/>
      <c r="J276" s="69"/>
      <c r="K276" s="30"/>
    </row>
    <row r="277" spans="1:11" ht="19.5" customHeight="1" x14ac:dyDescent="0.25">
      <c r="A277" s="26"/>
      <c r="B277" s="6" t="s">
        <v>124</v>
      </c>
      <c r="C277" s="73">
        <v>100</v>
      </c>
      <c r="D277" s="36">
        <v>100.32694157457786</v>
      </c>
      <c r="E277" s="33">
        <f t="shared" si="13"/>
        <v>0.32694157457786588</v>
      </c>
      <c r="F277" s="36">
        <v>110.05919578796637</v>
      </c>
      <c r="G277" s="33">
        <f t="shared" si="12"/>
        <v>9.7005391180534204</v>
      </c>
      <c r="H277" s="8">
        <v>113.80188809146344</v>
      </c>
      <c r="I277" s="33">
        <f t="shared" si="14"/>
        <v>3.4006175283231466</v>
      </c>
      <c r="J277" s="69">
        <v>113.261657826082</v>
      </c>
      <c r="K277" s="61">
        <f>((J277/H277)-1)*100</f>
        <v>-0.47471116203910979</v>
      </c>
    </row>
    <row r="278" spans="1:11" ht="19.5" customHeight="1" x14ac:dyDescent="0.25">
      <c r="A278" s="26"/>
      <c r="B278" s="6"/>
      <c r="C278" s="73"/>
      <c r="D278" s="32"/>
      <c r="E278" s="33"/>
      <c r="F278" s="32"/>
      <c r="G278" s="33"/>
      <c r="H278" s="32"/>
      <c r="I278" s="33"/>
      <c r="J278" s="69"/>
      <c r="K278" s="30"/>
    </row>
    <row r="279" spans="1:11" ht="12.95" customHeight="1" x14ac:dyDescent="0.25">
      <c r="A279" s="26"/>
      <c r="B279" s="6" t="s">
        <v>125</v>
      </c>
      <c r="C279" s="73">
        <v>100</v>
      </c>
      <c r="D279" s="32">
        <v>100</v>
      </c>
      <c r="E279" s="38" t="s">
        <v>1</v>
      </c>
      <c r="F279" s="32">
        <v>117.25138353898603</v>
      </c>
      <c r="G279" s="33">
        <f t="shared" si="12"/>
        <v>17.251383538986033</v>
      </c>
      <c r="H279" s="32">
        <v>118.89439140283164</v>
      </c>
      <c r="I279" s="33">
        <f t="shared" si="14"/>
        <v>1.4012694897534539</v>
      </c>
      <c r="J279" s="69">
        <v>118.21353209395301</v>
      </c>
      <c r="K279" s="61">
        <f>((J279/H279)-1)*100</f>
        <v>-0.57265889571845863</v>
      </c>
    </row>
    <row r="280" spans="1:11" ht="12.95" customHeight="1" x14ac:dyDescent="0.25">
      <c r="A280" s="26"/>
      <c r="B280" s="6"/>
      <c r="C280" s="73"/>
      <c r="D280" s="32"/>
      <c r="E280" s="33"/>
      <c r="F280" s="32"/>
      <c r="G280" s="33"/>
      <c r="H280" s="32"/>
      <c r="I280" s="33"/>
      <c r="J280" s="69"/>
      <c r="K280" s="30"/>
    </row>
    <row r="281" spans="1:11" ht="21" customHeight="1" x14ac:dyDescent="0.25">
      <c r="A281" s="26"/>
      <c r="B281" s="15" t="s">
        <v>126</v>
      </c>
      <c r="C281" s="73">
        <v>100</v>
      </c>
      <c r="D281" s="36">
        <v>100</v>
      </c>
      <c r="E281" s="38" t="s">
        <v>1</v>
      </c>
      <c r="F281" s="36">
        <v>100.056322643548</v>
      </c>
      <c r="G281" s="33">
        <f t="shared" si="12"/>
        <v>5.6322643548001317E-2</v>
      </c>
      <c r="H281" s="8">
        <v>101.31505035185096</v>
      </c>
      <c r="I281" s="33">
        <f t="shared" si="14"/>
        <v>1.2580191586564649</v>
      </c>
      <c r="J281" s="69">
        <v>100.19220239899499</v>
      </c>
      <c r="K281" s="61">
        <f>((J281/H281)-1)*100</f>
        <v>-1.1082735970188939</v>
      </c>
    </row>
    <row r="282" spans="1:11" ht="13.5" customHeight="1" x14ac:dyDescent="0.25">
      <c r="A282" s="26"/>
      <c r="B282" s="15"/>
      <c r="C282" s="73"/>
      <c r="D282" s="32"/>
      <c r="E282" s="33"/>
      <c r="F282" s="32"/>
      <c r="G282" s="33"/>
      <c r="H282" s="32"/>
      <c r="I282" s="33"/>
      <c r="J282" s="69"/>
      <c r="K282" s="30"/>
    </row>
    <row r="283" spans="1:11" ht="12.95" customHeight="1" x14ac:dyDescent="0.25">
      <c r="A283" s="26"/>
      <c r="B283" s="2" t="s">
        <v>127</v>
      </c>
      <c r="C283" s="73">
        <v>100</v>
      </c>
      <c r="D283" s="36">
        <v>100.09970393141354</v>
      </c>
      <c r="E283" s="33">
        <f t="shared" si="13"/>
        <v>9.9703931413541724E-2</v>
      </c>
      <c r="F283" s="36">
        <v>100.36873917410776</v>
      </c>
      <c r="G283" s="33">
        <f t="shared" si="12"/>
        <v>0.26876727115852095</v>
      </c>
      <c r="H283" s="8">
        <v>98.55272292803113</v>
      </c>
      <c r="I283" s="33">
        <f t="shared" si="14"/>
        <v>-1.8093444841689399</v>
      </c>
      <c r="J283" s="69">
        <v>99.727800146686405</v>
      </c>
      <c r="K283" s="61">
        <f>((J283/H283)-1)*100</f>
        <v>1.192333589314809</v>
      </c>
    </row>
    <row r="284" spans="1:11" ht="10.5" customHeight="1" x14ac:dyDescent="0.25">
      <c r="A284" s="26"/>
      <c r="B284" s="15"/>
      <c r="C284" s="73"/>
      <c r="D284" s="36"/>
      <c r="E284" s="33"/>
      <c r="F284" s="36"/>
      <c r="G284" s="33"/>
      <c r="H284" s="32"/>
      <c r="I284" s="33"/>
      <c r="J284" s="69"/>
      <c r="K284" s="30"/>
    </row>
    <row r="285" spans="1:11" ht="12.95" customHeight="1" x14ac:dyDescent="0.25">
      <c r="A285" s="26"/>
      <c r="B285" s="15" t="s">
        <v>128</v>
      </c>
      <c r="C285" s="73">
        <v>100</v>
      </c>
      <c r="D285" s="36">
        <v>100</v>
      </c>
      <c r="E285" s="38" t="s">
        <v>1</v>
      </c>
      <c r="F285" s="36">
        <v>102.69676140463808</v>
      </c>
      <c r="G285" s="33">
        <f t="shared" si="12"/>
        <v>2.6967614046380817</v>
      </c>
      <c r="H285" s="32">
        <v>93.329032199800906</v>
      </c>
      <c r="I285" s="33">
        <f t="shared" si="14"/>
        <v>-9.1217377030295523</v>
      </c>
      <c r="J285" s="69">
        <v>98.026715569454296</v>
      </c>
      <c r="K285" s="61">
        <f>((J285/H285)-1)*100</f>
        <v>5.0334641417865367</v>
      </c>
    </row>
    <row r="286" spans="1:11" ht="9.75" customHeight="1" x14ac:dyDescent="0.25">
      <c r="A286" s="26"/>
      <c r="B286" s="15"/>
      <c r="C286" s="73"/>
      <c r="D286" s="36"/>
      <c r="E286" s="33"/>
      <c r="F286" s="36"/>
      <c r="G286" s="33"/>
      <c r="H286" s="32"/>
      <c r="I286" s="33"/>
      <c r="J286" s="69"/>
      <c r="K286" s="30"/>
    </row>
    <row r="287" spans="1:11" ht="12.95" customHeight="1" x14ac:dyDescent="0.25">
      <c r="A287" s="26"/>
      <c r="B287" s="15" t="s">
        <v>129</v>
      </c>
      <c r="C287" s="73">
        <v>100</v>
      </c>
      <c r="D287" s="36">
        <v>100.02863564964935</v>
      </c>
      <c r="E287" s="33">
        <f t="shared" si="13"/>
        <v>2.8635649649344508E-2</v>
      </c>
      <c r="F287" s="36">
        <v>99.27736338386083</v>
      </c>
      <c r="G287" s="33">
        <f t="shared" si="12"/>
        <v>-0.75105719568129281</v>
      </c>
      <c r="H287" s="8">
        <v>100.84551423982981</v>
      </c>
      <c r="I287" s="33">
        <f t="shared" si="14"/>
        <v>1.5795653737354476</v>
      </c>
      <c r="J287" s="69">
        <v>101.335847865079</v>
      </c>
      <c r="K287" s="61">
        <f>((J287/H287)-1)*100</f>
        <v>0.48622254439902868</v>
      </c>
    </row>
    <row r="288" spans="1:11" ht="7.5" customHeight="1" x14ac:dyDescent="0.25">
      <c r="A288" s="26"/>
      <c r="B288" s="15"/>
      <c r="C288" s="73"/>
      <c r="D288" s="32"/>
      <c r="E288" s="33"/>
      <c r="F288" s="32"/>
      <c r="G288" s="33"/>
      <c r="H288" s="8"/>
      <c r="I288" s="33"/>
      <c r="J288" s="69"/>
      <c r="K288" s="30"/>
    </row>
    <row r="289" spans="1:11" ht="12.95" customHeight="1" x14ac:dyDescent="0.25">
      <c r="A289" s="26"/>
      <c r="B289" s="6" t="s">
        <v>130</v>
      </c>
      <c r="C289" s="73">
        <v>100</v>
      </c>
      <c r="D289" s="36">
        <v>100.8622550948996</v>
      </c>
      <c r="E289" s="33">
        <f t="shared" si="13"/>
        <v>0.86225509489958885</v>
      </c>
      <c r="F289" s="36">
        <v>100.8622550948996</v>
      </c>
      <c r="G289" s="38" t="s">
        <v>1</v>
      </c>
      <c r="H289" s="8">
        <v>103.11054557771709</v>
      </c>
      <c r="I289" s="33">
        <f t="shared" si="14"/>
        <v>2.2290702113512362</v>
      </c>
      <c r="J289" s="69">
        <v>101.957470850105</v>
      </c>
      <c r="K289" s="61">
        <f>((J289/H289)-1)*100</f>
        <v>-1.1182898132790831</v>
      </c>
    </row>
    <row r="290" spans="1:11" ht="8.25" customHeight="1" x14ac:dyDescent="0.25">
      <c r="A290" s="26"/>
      <c r="B290" s="6"/>
      <c r="C290" s="73"/>
      <c r="D290" s="36"/>
      <c r="E290" s="33"/>
      <c r="F290" s="36"/>
      <c r="G290" s="33"/>
      <c r="H290" s="32"/>
      <c r="I290" s="33"/>
      <c r="J290" s="69"/>
      <c r="K290" s="30"/>
    </row>
    <row r="291" spans="1:11" ht="12.95" customHeight="1" x14ac:dyDescent="0.25">
      <c r="A291" s="26"/>
      <c r="B291" s="6" t="s">
        <v>131</v>
      </c>
      <c r="C291" s="73">
        <v>100</v>
      </c>
      <c r="D291" s="36">
        <v>100.81375866737092</v>
      </c>
      <c r="E291" s="33">
        <f t="shared" si="13"/>
        <v>0.81375866737092295</v>
      </c>
      <c r="F291" s="36">
        <v>100.81375866737092</v>
      </c>
      <c r="G291" s="38" t="s">
        <v>1</v>
      </c>
      <c r="H291" s="32">
        <v>97.552874366434779</v>
      </c>
      <c r="I291" s="33">
        <f t="shared" si="14"/>
        <v>-3.2345627660756437</v>
      </c>
      <c r="J291" s="69">
        <v>92.680702747159003</v>
      </c>
      <c r="K291" s="61">
        <f>((J291/H291)-1)*100</f>
        <v>-4.9943906326886829</v>
      </c>
    </row>
    <row r="292" spans="1:11" ht="12.95" customHeight="1" x14ac:dyDescent="0.25">
      <c r="A292" s="26"/>
      <c r="B292" s="6"/>
      <c r="C292" s="73"/>
      <c r="D292" s="32"/>
      <c r="E292" s="33"/>
      <c r="F292" s="32"/>
      <c r="G292" s="33"/>
      <c r="H292" s="32"/>
      <c r="I292" s="33"/>
      <c r="J292" s="69"/>
      <c r="K292" s="30"/>
    </row>
    <row r="293" spans="1:11" s="52" customFormat="1" ht="15.75" customHeight="1" x14ac:dyDescent="0.25">
      <c r="A293" s="50" t="s">
        <v>208</v>
      </c>
      <c r="B293" s="53"/>
      <c r="C293" s="71"/>
      <c r="D293" s="45"/>
      <c r="E293" s="46"/>
      <c r="F293" s="45"/>
      <c r="G293" s="46"/>
      <c r="H293" s="45"/>
      <c r="I293" s="33"/>
      <c r="J293" s="69"/>
      <c r="K293" s="30"/>
    </row>
    <row r="294" spans="1:11" s="23" customFormat="1" ht="12.95" customHeight="1" x14ac:dyDescent="0.25">
      <c r="A294" s="26"/>
      <c r="B294" s="6"/>
      <c r="C294" s="73"/>
      <c r="D294" s="32"/>
      <c r="E294" s="33"/>
      <c r="F294" s="32"/>
      <c r="G294" s="33"/>
      <c r="H294" s="32"/>
      <c r="I294" s="33"/>
      <c r="J294" s="69"/>
      <c r="K294" s="30"/>
    </row>
    <row r="295" spans="1:11" ht="12.95" customHeight="1" x14ac:dyDescent="0.25">
      <c r="A295" s="26"/>
      <c r="B295" s="7" t="s">
        <v>132</v>
      </c>
      <c r="C295" s="73">
        <v>100</v>
      </c>
      <c r="D295" s="36">
        <v>100.08273382456106</v>
      </c>
      <c r="E295" s="33">
        <f t="shared" si="13"/>
        <v>8.273382456105427E-2</v>
      </c>
      <c r="F295" s="36">
        <v>100.01499201922617</v>
      </c>
      <c r="G295" s="33">
        <f t="shared" si="12"/>
        <v>-6.7685806278672267E-2</v>
      </c>
      <c r="H295" s="8">
        <v>101.50736766690387</v>
      </c>
      <c r="I295" s="33">
        <f t="shared" si="14"/>
        <v>1.4921519439713871</v>
      </c>
      <c r="J295" s="69">
        <v>103.299446852798</v>
      </c>
      <c r="K295" s="61">
        <f>((J295/H295)-1)*100</f>
        <v>1.7654671055748583</v>
      </c>
    </row>
    <row r="296" spans="1:11" ht="12.95" customHeight="1" x14ac:dyDescent="0.25">
      <c r="A296" s="26"/>
      <c r="B296" s="15"/>
      <c r="C296" s="73"/>
      <c r="D296" s="36"/>
      <c r="E296" s="33"/>
      <c r="F296" s="36"/>
      <c r="G296" s="33"/>
      <c r="H296" s="8"/>
      <c r="I296" s="33"/>
      <c r="J296" s="69"/>
      <c r="K296" s="30"/>
    </row>
    <row r="297" spans="1:11" ht="12.95" customHeight="1" x14ac:dyDescent="0.25">
      <c r="A297" s="26"/>
      <c r="B297" s="15" t="s">
        <v>133</v>
      </c>
      <c r="C297" s="73">
        <v>100</v>
      </c>
      <c r="D297" s="36">
        <v>100</v>
      </c>
      <c r="E297" s="38" t="s">
        <v>1</v>
      </c>
      <c r="F297" s="36">
        <v>99.653777696588691</v>
      </c>
      <c r="G297" s="33">
        <f t="shared" si="12"/>
        <v>-0.34622230341131432</v>
      </c>
      <c r="H297" s="8">
        <v>97.3874896346382</v>
      </c>
      <c r="I297" s="33">
        <f t="shared" si="14"/>
        <v>-2.2741617170304873</v>
      </c>
      <c r="J297" s="69">
        <v>98.251129869793203</v>
      </c>
      <c r="K297" s="61">
        <f>((J297/H297)-1)*100</f>
        <v>0.88680819106752296</v>
      </c>
    </row>
    <row r="298" spans="1:11" ht="12.95" customHeight="1" x14ac:dyDescent="0.25">
      <c r="A298" s="26"/>
      <c r="B298" s="15"/>
      <c r="C298" s="73"/>
      <c r="D298" s="36"/>
      <c r="E298" s="33"/>
      <c r="F298" s="36"/>
      <c r="G298" s="33"/>
      <c r="H298" s="8"/>
      <c r="I298" s="33"/>
      <c r="J298" s="69"/>
      <c r="K298" s="30"/>
    </row>
    <row r="299" spans="1:11" ht="12.95" customHeight="1" x14ac:dyDescent="0.25">
      <c r="A299" s="26"/>
      <c r="B299" s="15" t="s">
        <v>134</v>
      </c>
      <c r="C299" s="73">
        <v>100</v>
      </c>
      <c r="D299" s="36">
        <v>100.12997689420429</v>
      </c>
      <c r="E299" s="33">
        <f t="shared" si="13"/>
        <v>0.12997689420428671</v>
      </c>
      <c r="F299" s="36">
        <v>100.03106462207509</v>
      </c>
      <c r="G299" s="33">
        <f t="shared" si="12"/>
        <v>-9.8783875915309238E-2</v>
      </c>
      <c r="H299" s="8">
        <v>101.07527113044736</v>
      </c>
      <c r="I299" s="33">
        <f t="shared" si="14"/>
        <v>1.0438822303025175</v>
      </c>
      <c r="J299" s="69">
        <v>105.156474214529</v>
      </c>
      <c r="K299" s="61">
        <f>((J299/H299)-1)*100</f>
        <v>4.0377859375855252</v>
      </c>
    </row>
    <row r="300" spans="1:11" ht="12.95" customHeight="1" x14ac:dyDescent="0.25">
      <c r="A300" s="26"/>
      <c r="B300" s="15"/>
      <c r="C300" s="73"/>
      <c r="D300" s="32"/>
      <c r="E300" s="33"/>
      <c r="F300" s="32"/>
      <c r="G300" s="33"/>
      <c r="H300" s="8"/>
      <c r="I300" s="33"/>
      <c r="J300" s="69"/>
      <c r="K300" s="30"/>
    </row>
    <row r="301" spans="1:11" ht="12.95" customHeight="1" x14ac:dyDescent="0.25">
      <c r="A301" s="26"/>
      <c r="B301" s="15" t="s">
        <v>135</v>
      </c>
      <c r="C301" s="73">
        <v>100</v>
      </c>
      <c r="D301" s="36">
        <v>100</v>
      </c>
      <c r="E301" s="38" t="s">
        <v>1</v>
      </c>
      <c r="F301" s="36">
        <v>100.70973528591531</v>
      </c>
      <c r="G301" s="33">
        <f t="shared" si="12"/>
        <v>0.70973528591531387</v>
      </c>
      <c r="H301" s="8">
        <v>104.70368707787021</v>
      </c>
      <c r="I301" s="33">
        <f t="shared" si="14"/>
        <v>3.9658050739742823</v>
      </c>
      <c r="J301" s="69">
        <v>107.251563172614</v>
      </c>
      <c r="K301" s="61">
        <f>((J301/H301)-1)*100</f>
        <v>2.4334158288512597</v>
      </c>
    </row>
    <row r="302" spans="1:11" ht="12.95" customHeight="1" x14ac:dyDescent="0.25">
      <c r="A302" s="26"/>
      <c r="B302" s="15"/>
      <c r="C302" s="73"/>
      <c r="D302" s="36"/>
      <c r="E302" s="33"/>
      <c r="F302" s="36"/>
      <c r="G302" s="33"/>
      <c r="H302" s="8"/>
      <c r="I302" s="33"/>
      <c r="J302" s="69"/>
      <c r="K302" s="30"/>
    </row>
    <row r="303" spans="1:11" ht="12.95" customHeight="1" x14ac:dyDescent="0.25">
      <c r="A303" s="26"/>
      <c r="B303" s="15" t="s">
        <v>136</v>
      </c>
      <c r="C303" s="73">
        <v>100</v>
      </c>
      <c r="D303" s="36">
        <v>100.06002596988277</v>
      </c>
      <c r="E303" s="33">
        <f t="shared" si="13"/>
        <v>6.002596988277098E-2</v>
      </c>
      <c r="F303" s="36">
        <v>100.47108106439721</v>
      </c>
      <c r="G303" s="33">
        <f t="shared" si="12"/>
        <v>0.41080850272632308</v>
      </c>
      <c r="H303" s="8">
        <v>105.62416024491199</v>
      </c>
      <c r="I303" s="33">
        <f t="shared" si="14"/>
        <v>5.1289178198569374</v>
      </c>
      <c r="J303" s="69">
        <v>107.487421538478</v>
      </c>
      <c r="K303" s="61">
        <f>((J303/H303)-1)*100</f>
        <v>1.7640483855640987</v>
      </c>
    </row>
    <row r="304" spans="1:11" ht="12.95" customHeight="1" x14ac:dyDescent="0.25">
      <c r="A304" s="26"/>
      <c r="B304" s="15"/>
      <c r="C304" s="73"/>
      <c r="D304" s="32"/>
      <c r="E304" s="33"/>
      <c r="F304" s="32"/>
      <c r="G304" s="33"/>
      <c r="H304" s="32"/>
      <c r="I304" s="33"/>
      <c r="J304" s="69"/>
      <c r="K304" s="30"/>
    </row>
    <row r="305" spans="1:11" ht="12.95" customHeight="1" x14ac:dyDescent="0.25">
      <c r="A305" s="26"/>
      <c r="B305" s="6" t="s">
        <v>137</v>
      </c>
      <c r="C305" s="73">
        <v>100</v>
      </c>
      <c r="D305" s="36">
        <v>100</v>
      </c>
      <c r="E305" s="38" t="s">
        <v>1</v>
      </c>
      <c r="F305" s="36">
        <v>98.606189101619989</v>
      </c>
      <c r="G305" s="33">
        <f t="shared" si="12"/>
        <v>-1.3938108983800102</v>
      </c>
      <c r="H305" s="8">
        <v>99.665326757559214</v>
      </c>
      <c r="I305" s="33">
        <f t="shared" si="14"/>
        <v>1.0741087000611271</v>
      </c>
      <c r="J305" s="69">
        <v>101.07558224276301</v>
      </c>
      <c r="K305" s="61">
        <f>((J305/H305)-1)*100</f>
        <v>1.4149910817372824</v>
      </c>
    </row>
    <row r="306" spans="1:11" ht="12.95" customHeight="1" x14ac:dyDescent="0.25">
      <c r="A306" s="26"/>
      <c r="B306" s="15"/>
      <c r="C306" s="73"/>
      <c r="D306" s="36"/>
      <c r="E306" s="33"/>
      <c r="F306" s="36"/>
      <c r="G306" s="33"/>
      <c r="H306" s="8"/>
      <c r="I306" s="33"/>
      <c r="J306" s="69"/>
      <c r="K306" s="30"/>
    </row>
    <row r="307" spans="1:11" ht="12.95" customHeight="1" x14ac:dyDescent="0.25">
      <c r="A307" s="26"/>
      <c r="B307" s="15" t="s">
        <v>138</v>
      </c>
      <c r="C307" s="73">
        <v>100</v>
      </c>
      <c r="D307" s="36">
        <v>100.29842342865621</v>
      </c>
      <c r="E307" s="33">
        <f t="shared" si="13"/>
        <v>0.29842342865620264</v>
      </c>
      <c r="F307" s="36">
        <v>98.913422713327151</v>
      </c>
      <c r="G307" s="33">
        <f t="shared" si="12"/>
        <v>-1.3808798463459726</v>
      </c>
      <c r="H307" s="8">
        <v>94.743721403208397</v>
      </c>
      <c r="I307" s="33">
        <f t="shared" si="14"/>
        <v>-4.215506041281647</v>
      </c>
      <c r="J307" s="69">
        <v>97.198498028327094</v>
      </c>
      <c r="K307" s="61">
        <f>((J307/H307)-1)*100</f>
        <v>2.5909649618592656</v>
      </c>
    </row>
    <row r="308" spans="1:11" ht="12.95" customHeight="1" x14ac:dyDescent="0.25">
      <c r="A308" s="26"/>
      <c r="B308" s="15"/>
      <c r="C308" s="73"/>
      <c r="D308" s="36"/>
      <c r="E308" s="33"/>
      <c r="F308" s="36"/>
      <c r="G308" s="33"/>
      <c r="H308" s="8"/>
      <c r="I308" s="33"/>
      <c r="J308" s="69"/>
      <c r="K308" s="30"/>
    </row>
    <row r="309" spans="1:11" ht="12.95" customHeight="1" x14ac:dyDescent="0.25">
      <c r="A309" s="26"/>
      <c r="B309" s="15" t="s">
        <v>139</v>
      </c>
      <c r="C309" s="73">
        <v>100</v>
      </c>
      <c r="D309" s="36">
        <v>100.76904917218033</v>
      </c>
      <c r="E309" s="33">
        <f t="shared" si="13"/>
        <v>0.76904917218032498</v>
      </c>
      <c r="F309" s="36">
        <v>100.76904917218033</v>
      </c>
      <c r="G309" s="38" t="s">
        <v>1</v>
      </c>
      <c r="H309" s="8">
        <v>102.5380968928789</v>
      </c>
      <c r="I309" s="33">
        <f t="shared" si="14"/>
        <v>1.7555467033095296</v>
      </c>
      <c r="J309" s="69">
        <v>99.901804311200294</v>
      </c>
      <c r="K309" s="61">
        <f>((J309/H309)-1)*100</f>
        <v>-2.5710371672225674</v>
      </c>
    </row>
    <row r="310" spans="1:11" ht="12.95" customHeight="1" x14ac:dyDescent="0.25">
      <c r="A310" s="26"/>
      <c r="B310" s="15"/>
      <c r="C310" s="73"/>
      <c r="D310" s="32"/>
      <c r="E310" s="33"/>
      <c r="F310" s="32"/>
      <c r="G310" s="33"/>
      <c r="H310" s="32"/>
      <c r="I310" s="33"/>
      <c r="J310" s="32"/>
      <c r="K310" s="30"/>
    </row>
    <row r="311" spans="1:11" ht="12.95" customHeight="1" x14ac:dyDescent="0.25">
      <c r="A311" s="26"/>
      <c r="B311" s="15" t="s">
        <v>140</v>
      </c>
      <c r="C311" s="73">
        <v>100</v>
      </c>
      <c r="D311" s="36">
        <v>100.22163287121353</v>
      </c>
      <c r="E311" s="33">
        <f t="shared" si="13"/>
        <v>0.22163287121352848</v>
      </c>
      <c r="F311" s="36">
        <v>101.30680553448801</v>
      </c>
      <c r="G311" s="33">
        <f t="shared" si="12"/>
        <v>1.0827728826459548</v>
      </c>
      <c r="H311" s="8">
        <v>100.86378284888562</v>
      </c>
      <c r="I311" s="33">
        <f t="shared" si="14"/>
        <v>-0.43730792148171105</v>
      </c>
      <c r="J311" s="69">
        <v>99.669664747891503</v>
      </c>
      <c r="K311" s="61">
        <f>((J311/H311)-1)*100</f>
        <v>-1.1838918462766301</v>
      </c>
    </row>
    <row r="312" spans="1:11" s="23" customFormat="1" ht="12.95" customHeight="1" x14ac:dyDescent="0.25">
      <c r="A312" s="26"/>
      <c r="B312" s="15"/>
      <c r="C312" s="73"/>
      <c r="D312" s="32"/>
      <c r="E312" s="33"/>
      <c r="F312" s="32"/>
      <c r="G312" s="33"/>
      <c r="H312" s="32"/>
      <c r="I312" s="33"/>
      <c r="J312" s="69"/>
      <c r="K312" s="30"/>
    </row>
    <row r="313" spans="1:11" ht="12.95" customHeight="1" x14ac:dyDescent="0.25">
      <c r="A313" s="26"/>
      <c r="B313" s="7" t="s">
        <v>141</v>
      </c>
      <c r="C313" s="73">
        <v>100</v>
      </c>
      <c r="D313" s="36">
        <v>102.88043130053057</v>
      </c>
      <c r="E313" s="33">
        <f t="shared" si="13"/>
        <v>2.8804313005305726</v>
      </c>
      <c r="F313" s="36">
        <v>103.4067129087167</v>
      </c>
      <c r="G313" s="33">
        <f t="shared" si="12"/>
        <v>0.51154685252901011</v>
      </c>
      <c r="H313" s="8">
        <v>103.64426693950313</v>
      </c>
      <c r="I313" s="33">
        <f t="shared" si="14"/>
        <v>0.22972786205488482</v>
      </c>
      <c r="J313" s="69">
        <v>97.807979611426504</v>
      </c>
      <c r="K313" s="61">
        <f>((J313/H313)-1)*100</f>
        <v>-5.6310758910410819</v>
      </c>
    </row>
    <row r="314" spans="1:11" ht="12.95" customHeight="1" x14ac:dyDescent="0.25">
      <c r="A314" s="26"/>
      <c r="B314" s="15"/>
      <c r="C314" s="73"/>
      <c r="D314" s="36"/>
      <c r="E314" s="33"/>
      <c r="F314" s="36"/>
      <c r="G314" s="33"/>
      <c r="H314" s="8"/>
      <c r="I314" s="33"/>
      <c r="J314" s="69"/>
      <c r="K314" s="30"/>
    </row>
    <row r="315" spans="1:11" ht="12.95" customHeight="1" x14ac:dyDescent="0.25">
      <c r="A315" s="26"/>
      <c r="B315" s="15" t="s">
        <v>142</v>
      </c>
      <c r="C315" s="73">
        <v>100</v>
      </c>
      <c r="D315" s="36">
        <v>103.22654319616449</v>
      </c>
      <c r="E315" s="33">
        <f t="shared" si="13"/>
        <v>3.2265431961644886</v>
      </c>
      <c r="F315" s="36">
        <v>104.26653867313664</v>
      </c>
      <c r="G315" s="33">
        <f t="shared" si="12"/>
        <v>1.0074884276574325</v>
      </c>
      <c r="H315" s="8">
        <v>104.30805046726472</v>
      </c>
      <c r="I315" s="33">
        <f t="shared" si="14"/>
        <v>3.9813150658263297E-2</v>
      </c>
      <c r="J315" s="69">
        <v>97.786624382859003</v>
      </c>
      <c r="K315" s="61">
        <f>((J315/H315)-1)*100</f>
        <v>-6.2520831855182202</v>
      </c>
    </row>
    <row r="316" spans="1:11" ht="12.95" customHeight="1" x14ac:dyDescent="0.25">
      <c r="A316" s="26"/>
      <c r="B316" s="15"/>
      <c r="C316" s="73"/>
      <c r="D316" s="36"/>
      <c r="E316" s="33"/>
      <c r="F316" s="36"/>
      <c r="G316" s="33"/>
      <c r="H316" s="8"/>
      <c r="I316" s="33"/>
      <c r="J316" s="69"/>
      <c r="K316" s="30"/>
    </row>
    <row r="317" spans="1:11" ht="12.95" customHeight="1" x14ac:dyDescent="0.25">
      <c r="A317" s="26"/>
      <c r="B317" s="15" t="s">
        <v>143</v>
      </c>
      <c r="C317" s="73">
        <v>100</v>
      </c>
      <c r="D317" s="36">
        <v>100</v>
      </c>
      <c r="E317" s="38" t="s">
        <v>1</v>
      </c>
      <c r="F317" s="36">
        <v>96.260774142327648</v>
      </c>
      <c r="G317" s="33">
        <f t="shared" si="12"/>
        <v>-3.7392258576723569</v>
      </c>
      <c r="H317" s="8">
        <v>98.195646398417438</v>
      </c>
      <c r="I317" s="33">
        <f t="shared" si="14"/>
        <v>2.0100318882008583</v>
      </c>
      <c r="J317" s="69">
        <v>98.227009449463495</v>
      </c>
      <c r="K317" s="61">
        <f>((J317/H317)-1)*100</f>
        <v>3.1939349855503174E-2</v>
      </c>
    </row>
    <row r="318" spans="1:11" ht="12.95" customHeight="1" x14ac:dyDescent="0.25">
      <c r="A318" s="26"/>
      <c r="B318" s="15"/>
      <c r="C318" s="73"/>
      <c r="D318" s="32"/>
      <c r="E318" s="33"/>
      <c r="F318" s="32"/>
      <c r="G318" s="33"/>
      <c r="H318" s="32"/>
      <c r="I318" s="33"/>
      <c r="J318" s="69"/>
      <c r="K318" s="30"/>
    </row>
    <row r="319" spans="1:11" ht="12.95" customHeight="1" x14ac:dyDescent="0.25">
      <c r="A319" s="26"/>
      <c r="B319" s="15" t="s">
        <v>144</v>
      </c>
      <c r="C319" s="73">
        <v>100</v>
      </c>
      <c r="D319" s="36">
        <v>100</v>
      </c>
      <c r="E319" s="38" t="s">
        <v>1</v>
      </c>
      <c r="F319" s="36">
        <v>95.957638286293061</v>
      </c>
      <c r="G319" s="33">
        <f t="shared" si="12"/>
        <v>-4.0423617137069439</v>
      </c>
      <c r="H319" s="32">
        <v>95.846607104579221</v>
      </c>
      <c r="I319" s="33">
        <f t="shared" si="14"/>
        <v>-0.115708539410464</v>
      </c>
      <c r="J319" s="69">
        <v>90.724685101382704</v>
      </c>
      <c r="K319" s="61">
        <f>((J319/H319)-1)*100</f>
        <v>-5.3438740899904076</v>
      </c>
    </row>
    <row r="320" spans="1:11" ht="12.95" customHeight="1" x14ac:dyDescent="0.25">
      <c r="A320" s="26"/>
      <c r="B320" s="15"/>
      <c r="C320" s="73"/>
      <c r="D320" s="32"/>
      <c r="E320" s="33"/>
      <c r="F320" s="32"/>
      <c r="G320" s="33"/>
      <c r="H320" s="32"/>
      <c r="I320" s="33"/>
      <c r="J320" s="69"/>
      <c r="K320" s="30"/>
    </row>
    <row r="321" spans="1:11" ht="12.95" customHeight="1" x14ac:dyDescent="0.25">
      <c r="A321" s="26"/>
      <c r="B321" s="7" t="s">
        <v>145</v>
      </c>
      <c r="C321" s="73">
        <v>100</v>
      </c>
      <c r="D321" s="36">
        <v>100.16101815301943</v>
      </c>
      <c r="E321" s="33">
        <f t="shared" si="13"/>
        <v>0.16101815301943212</v>
      </c>
      <c r="F321" s="36">
        <v>100.00718772894035</v>
      </c>
      <c r="G321" s="33">
        <f t="shared" si="12"/>
        <v>-0.15358312736404311</v>
      </c>
      <c r="H321" s="36">
        <v>97.818836296141185</v>
      </c>
      <c r="I321" s="33">
        <f t="shared" si="14"/>
        <v>-2.1881941513348768</v>
      </c>
      <c r="J321" s="69">
        <v>102.051758224735</v>
      </c>
      <c r="K321" s="61">
        <f>((J321/H321)-1)*100</f>
        <v>4.3273075911257841</v>
      </c>
    </row>
    <row r="322" spans="1:11" ht="12.95" customHeight="1" x14ac:dyDescent="0.25">
      <c r="A322" s="26"/>
      <c r="B322" s="15"/>
      <c r="C322" s="73"/>
      <c r="D322" s="36"/>
      <c r="E322" s="33"/>
      <c r="F322" s="36"/>
      <c r="G322" s="33"/>
      <c r="H322" s="8"/>
      <c r="I322" s="33"/>
      <c r="J322" s="69"/>
      <c r="K322" s="30"/>
    </row>
    <row r="323" spans="1:11" ht="12.95" customHeight="1" x14ac:dyDescent="0.25">
      <c r="A323" s="26"/>
      <c r="B323" s="15" t="s">
        <v>146</v>
      </c>
      <c r="C323" s="73">
        <v>100</v>
      </c>
      <c r="D323" s="36">
        <v>101.80909921576757</v>
      </c>
      <c r="E323" s="33">
        <f t="shared" ref="E323:E388" si="15">(D323/C323-1)*100</f>
        <v>1.8090992157675734</v>
      </c>
      <c r="F323" s="36">
        <v>101.80909921576757</v>
      </c>
      <c r="G323" s="38" t="s">
        <v>1</v>
      </c>
      <c r="H323" s="8">
        <v>100.31412837146941</v>
      </c>
      <c r="I323" s="33">
        <f t="shared" si="14"/>
        <v>-1.4684059242384806</v>
      </c>
      <c r="J323" s="69">
        <v>101.155660938819</v>
      </c>
      <c r="K323" s="61">
        <f>((J323/H323)-1)*100</f>
        <v>0.83889735275706201</v>
      </c>
    </row>
    <row r="324" spans="1:11" ht="12.95" customHeight="1" x14ac:dyDescent="0.25">
      <c r="A324" s="26"/>
      <c r="B324" s="15"/>
      <c r="C324" s="73"/>
      <c r="D324" s="36"/>
      <c r="E324" s="33"/>
      <c r="F324" s="36"/>
      <c r="G324" s="33"/>
      <c r="H324" s="8"/>
      <c r="I324" s="33"/>
      <c r="J324" s="69"/>
      <c r="K324" s="30"/>
    </row>
    <row r="325" spans="1:11" ht="12.95" customHeight="1" x14ac:dyDescent="0.25">
      <c r="A325" s="26"/>
      <c r="B325" s="6" t="s">
        <v>147</v>
      </c>
      <c r="C325" s="73">
        <v>100</v>
      </c>
      <c r="D325" s="36">
        <v>100.15967475334509</v>
      </c>
      <c r="E325" s="33">
        <f t="shared" si="15"/>
        <v>0.15967475334508485</v>
      </c>
      <c r="F325" s="36">
        <v>100.00571893753238</v>
      </c>
      <c r="G325" s="33">
        <f t="shared" ref="G325:G388" si="16">(F325/D325-1)*100</f>
        <v>-0.15371037914394536</v>
      </c>
      <c r="H325" s="8">
        <v>97.816802309684363</v>
      </c>
      <c r="I325" s="33">
        <f t="shared" si="14"/>
        <v>-2.1887914522321528</v>
      </c>
      <c r="J325" s="69">
        <v>102.052488660167</v>
      </c>
      <c r="K325" s="61">
        <f>((J325/H325)-1)*100</f>
        <v>4.3302236941590078</v>
      </c>
    </row>
    <row r="326" spans="1:11" ht="12.95" customHeight="1" x14ac:dyDescent="0.25">
      <c r="A326" s="28"/>
      <c r="B326" s="15"/>
      <c r="C326" s="73"/>
      <c r="D326" s="32"/>
      <c r="E326" s="33"/>
      <c r="F326" s="32"/>
      <c r="G326" s="33"/>
      <c r="H326" s="32"/>
      <c r="I326" s="46"/>
      <c r="J326" s="57"/>
      <c r="K326" s="65"/>
    </row>
    <row r="327" spans="1:11" ht="15" customHeight="1" x14ac:dyDescent="0.25">
      <c r="A327" s="84" t="s">
        <v>217</v>
      </c>
      <c r="B327" s="85"/>
      <c r="C327" s="71">
        <v>100</v>
      </c>
      <c r="D327" s="48">
        <v>100.57406962451509</v>
      </c>
      <c r="E327" s="46">
        <f t="shared" si="15"/>
        <v>0.57406962451509447</v>
      </c>
      <c r="F327" s="48">
        <v>100.76801156313844</v>
      </c>
      <c r="G327" s="46">
        <f t="shared" si="16"/>
        <v>0.19283493185413558</v>
      </c>
      <c r="H327" s="49">
        <v>98.797175351002281</v>
      </c>
      <c r="I327" s="46">
        <f t="shared" si="14"/>
        <v>-1.9558153242919651</v>
      </c>
      <c r="J327" s="56">
        <v>101.293894915807</v>
      </c>
      <c r="K327" s="68">
        <f>((J327/H327)-1)*100</f>
        <v>2.5271163430882426</v>
      </c>
    </row>
    <row r="328" spans="1:11" ht="12.95" customHeight="1" x14ac:dyDescent="0.25">
      <c r="A328" s="28"/>
      <c r="B328" s="15"/>
      <c r="C328" s="73"/>
      <c r="D328" s="36"/>
      <c r="E328" s="33"/>
      <c r="F328" s="36"/>
      <c r="G328" s="33"/>
      <c r="H328" s="8"/>
      <c r="I328" s="46"/>
      <c r="J328" s="57"/>
      <c r="K328" s="65"/>
    </row>
    <row r="329" spans="1:11" ht="12.95" customHeight="1" x14ac:dyDescent="0.25">
      <c r="A329" s="26"/>
      <c r="B329" s="7" t="s">
        <v>148</v>
      </c>
      <c r="C329" s="73">
        <v>100</v>
      </c>
      <c r="D329" s="36">
        <v>100.62944462168602</v>
      </c>
      <c r="E329" s="33">
        <f t="shared" si="15"/>
        <v>0.629444621686015</v>
      </c>
      <c r="F329" s="36">
        <v>100.90679804909766</v>
      </c>
      <c r="G329" s="33">
        <f t="shared" si="16"/>
        <v>0.27561856120179584</v>
      </c>
      <c r="H329" s="8">
        <v>95.726823653012701</v>
      </c>
      <c r="I329" s="33">
        <f t="shared" ref="I329:I392" si="17">(H329/F329-1)*100</f>
        <v>-5.1334246019426377</v>
      </c>
      <c r="J329" s="69">
        <v>98.319730003481297</v>
      </c>
      <c r="K329" s="61">
        <f>((J329/H329)-1)*100</f>
        <v>2.7086518193346398</v>
      </c>
    </row>
    <row r="330" spans="1:11" ht="12.95" customHeight="1" x14ac:dyDescent="0.25">
      <c r="A330" s="26"/>
      <c r="B330" s="15"/>
      <c r="C330" s="73"/>
      <c r="D330" s="36"/>
      <c r="E330" s="33"/>
      <c r="F330" s="36"/>
      <c r="G330" s="33"/>
      <c r="H330" s="8"/>
      <c r="I330" s="33"/>
      <c r="J330" s="69"/>
      <c r="K330" s="30"/>
    </row>
    <row r="331" spans="1:11" ht="12.95" customHeight="1" x14ac:dyDescent="0.25">
      <c r="A331" s="26"/>
      <c r="B331" s="15" t="s">
        <v>149</v>
      </c>
      <c r="C331" s="73">
        <v>100</v>
      </c>
      <c r="D331" s="36">
        <v>100.26532581204621</v>
      </c>
      <c r="E331" s="33">
        <f t="shared" si="15"/>
        <v>0.26532581204621319</v>
      </c>
      <c r="F331" s="36">
        <v>102.51699836406942</v>
      </c>
      <c r="G331" s="33">
        <f t="shared" si="16"/>
        <v>2.2457140928700658</v>
      </c>
      <c r="H331" s="8">
        <v>99.433375013916276</v>
      </c>
      <c r="I331" s="33">
        <f t="shared" si="17"/>
        <v>-3.0079141989723945</v>
      </c>
      <c r="J331" s="69">
        <v>110.094453056592</v>
      </c>
      <c r="K331" s="61">
        <f>((J331/H331)-1)*100</f>
        <v>10.721830613899662</v>
      </c>
    </row>
    <row r="332" spans="1:11" ht="18" customHeight="1" x14ac:dyDescent="0.25">
      <c r="A332" s="26"/>
      <c r="B332" s="15"/>
      <c r="C332" s="73"/>
      <c r="D332" s="32"/>
      <c r="E332" s="33"/>
      <c r="F332" s="32"/>
      <c r="G332" s="33"/>
      <c r="H332" s="8"/>
      <c r="I332" s="33"/>
      <c r="J332" s="69"/>
      <c r="K332" s="30"/>
    </row>
    <row r="333" spans="1:11" ht="12.95" customHeight="1" x14ac:dyDescent="0.25">
      <c r="A333" s="26"/>
      <c r="B333" s="15" t="s">
        <v>150</v>
      </c>
      <c r="C333" s="73">
        <v>100</v>
      </c>
      <c r="D333" s="36">
        <v>100</v>
      </c>
      <c r="E333" s="38" t="s">
        <v>1</v>
      </c>
      <c r="F333" s="36">
        <v>97.488255075078214</v>
      </c>
      <c r="G333" s="33">
        <f t="shared" si="16"/>
        <v>-2.5117449249217882</v>
      </c>
      <c r="H333" s="8">
        <v>97.731074146058077</v>
      </c>
      <c r="I333" s="33">
        <f t="shared" si="17"/>
        <v>0.24907520479555689</v>
      </c>
      <c r="J333" s="69">
        <v>95.816659574283506</v>
      </c>
      <c r="K333" s="61">
        <f>((J333/H333)-1)*100</f>
        <v>-1.9588596446954987</v>
      </c>
    </row>
    <row r="334" spans="1:11" ht="8.25" customHeight="1" x14ac:dyDescent="0.25">
      <c r="A334" s="26"/>
      <c r="B334" s="15"/>
      <c r="C334" s="73"/>
      <c r="D334" s="36"/>
      <c r="E334" s="33"/>
      <c r="F334" s="36"/>
      <c r="G334" s="33"/>
      <c r="H334" s="32"/>
      <c r="I334" s="33"/>
      <c r="J334" s="69"/>
      <c r="K334" s="30"/>
    </row>
    <row r="335" spans="1:11" ht="18" customHeight="1" x14ac:dyDescent="0.25">
      <c r="A335" s="26"/>
      <c r="B335" s="15" t="s">
        <v>151</v>
      </c>
      <c r="C335" s="73">
        <v>100</v>
      </c>
      <c r="D335" s="36">
        <v>101.86092199959053</v>
      </c>
      <c r="E335" s="33">
        <f t="shared" si="15"/>
        <v>1.8609219995905368</v>
      </c>
      <c r="F335" s="36">
        <v>100.67375413588854</v>
      </c>
      <c r="G335" s="33">
        <f t="shared" si="16"/>
        <v>-1.1654792047795959</v>
      </c>
      <c r="H335" s="8">
        <v>95.10992011914027</v>
      </c>
      <c r="I335" s="33">
        <f t="shared" si="17"/>
        <v>-5.5265983319130569</v>
      </c>
      <c r="J335" s="69">
        <v>98.055563701585399</v>
      </c>
      <c r="K335" s="61">
        <f>((J335/H335)-1)*100</f>
        <v>3.0970939506155037</v>
      </c>
    </row>
    <row r="336" spans="1:11" s="23" customFormat="1" ht="7.5" customHeight="1" x14ac:dyDescent="0.25">
      <c r="A336" s="26"/>
      <c r="B336" s="15"/>
      <c r="C336" s="73"/>
      <c r="D336" s="36"/>
      <c r="E336" s="33"/>
      <c r="F336" s="36"/>
      <c r="G336" s="33"/>
      <c r="H336" s="8"/>
      <c r="I336" s="33"/>
      <c r="J336" s="69"/>
      <c r="K336" s="30"/>
    </row>
    <row r="337" spans="1:11" ht="12.95" customHeight="1" x14ac:dyDescent="0.25">
      <c r="A337" s="26"/>
      <c r="B337" s="15"/>
      <c r="C337" s="73"/>
      <c r="D337" s="36"/>
      <c r="E337" s="33"/>
      <c r="F337" s="36"/>
      <c r="G337" s="33"/>
      <c r="H337" s="8"/>
      <c r="I337" s="33"/>
      <c r="J337" s="69"/>
      <c r="K337" s="30"/>
    </row>
    <row r="338" spans="1:11" ht="12.95" customHeight="1" x14ac:dyDescent="0.25">
      <c r="A338" s="26"/>
      <c r="B338" s="15" t="s">
        <v>152</v>
      </c>
      <c r="C338" s="73">
        <v>100</v>
      </c>
      <c r="D338" s="36">
        <v>100.51199926110546</v>
      </c>
      <c r="E338" s="33">
        <f t="shared" si="15"/>
        <v>0.51199926110545579</v>
      </c>
      <c r="F338" s="36">
        <v>100.40685696596373</v>
      </c>
      <c r="G338" s="33">
        <f t="shared" si="16"/>
        <v>-0.10460670956170537</v>
      </c>
      <c r="H338" s="8">
        <v>100.77949280775375</v>
      </c>
      <c r="I338" s="33">
        <f t="shared" si="17"/>
        <v>0.37112589025303233</v>
      </c>
      <c r="J338" s="69">
        <v>93.091593360940195</v>
      </c>
      <c r="K338" s="61">
        <f>((J338/H338)-1)*100</f>
        <v>-7.6284363342440482</v>
      </c>
    </row>
    <row r="339" spans="1:11" ht="12.95" customHeight="1" x14ac:dyDescent="0.25">
      <c r="A339" s="26"/>
      <c r="B339" s="15"/>
      <c r="C339" s="73"/>
      <c r="D339" s="32"/>
      <c r="E339" s="33"/>
      <c r="F339" s="32"/>
      <c r="G339" s="33"/>
      <c r="H339" s="8"/>
      <c r="I339" s="33"/>
      <c r="J339" s="69"/>
      <c r="K339" s="30"/>
    </row>
    <row r="340" spans="1:11" ht="21" customHeight="1" x14ac:dyDescent="0.25">
      <c r="A340" s="26"/>
      <c r="B340" s="15" t="s">
        <v>153</v>
      </c>
      <c r="C340" s="73">
        <v>100</v>
      </c>
      <c r="D340" s="36">
        <v>100.99382153181185</v>
      </c>
      <c r="E340" s="33">
        <f t="shared" si="15"/>
        <v>0.99382153181184485</v>
      </c>
      <c r="F340" s="36">
        <v>100.76871741434677</v>
      </c>
      <c r="G340" s="33">
        <f t="shared" si="16"/>
        <v>-0.22288899860490874</v>
      </c>
      <c r="H340" s="8">
        <v>88.617072457694363</v>
      </c>
      <c r="I340" s="33">
        <f t="shared" si="17"/>
        <v>-12.058945740756577</v>
      </c>
      <c r="J340" s="69">
        <v>90.331670297956805</v>
      </c>
      <c r="K340" s="61">
        <f>((J340/H340)-1)*100</f>
        <v>1.9348391824622668</v>
      </c>
    </row>
    <row r="341" spans="1:11" ht="12.95" customHeight="1" x14ac:dyDescent="0.25">
      <c r="A341" s="26"/>
      <c r="B341" s="15"/>
      <c r="C341" s="73"/>
      <c r="D341" s="36"/>
      <c r="E341" s="33"/>
      <c r="F341" s="36"/>
      <c r="G341" s="33"/>
      <c r="H341" s="8"/>
      <c r="I341" s="33"/>
      <c r="J341" s="69"/>
      <c r="K341" s="30"/>
    </row>
    <row r="342" spans="1:11" ht="12.95" customHeight="1" x14ac:dyDescent="0.25">
      <c r="A342" s="26"/>
      <c r="B342" s="15" t="s">
        <v>154</v>
      </c>
      <c r="C342" s="73">
        <v>100</v>
      </c>
      <c r="D342" s="36">
        <v>100.65020611840797</v>
      </c>
      <c r="E342" s="33">
        <f t="shared" si="15"/>
        <v>0.65020611840795883</v>
      </c>
      <c r="F342" s="36">
        <v>101.78870203002764</v>
      </c>
      <c r="G342" s="33">
        <f t="shared" si="16"/>
        <v>1.1311411625728018</v>
      </c>
      <c r="H342" s="8">
        <v>102.09489862959819</v>
      </c>
      <c r="I342" s="33">
        <f t="shared" si="17"/>
        <v>0.30081589947008602</v>
      </c>
      <c r="J342" s="69">
        <v>106.57229301279099</v>
      </c>
      <c r="K342" s="61">
        <f>((J342/H342)-1)*100</f>
        <v>4.3855221399816013</v>
      </c>
    </row>
    <row r="343" spans="1:11" ht="15.75" customHeight="1" x14ac:dyDescent="0.25">
      <c r="A343" s="26"/>
      <c r="B343" s="15"/>
      <c r="C343" s="73"/>
      <c r="D343" s="36"/>
      <c r="E343" s="33"/>
      <c r="F343" s="36"/>
      <c r="G343" s="33"/>
      <c r="H343" s="32"/>
      <c r="I343" s="33"/>
      <c r="J343" s="69"/>
      <c r="K343" s="30"/>
    </row>
    <row r="344" spans="1:11" ht="12.95" customHeight="1" x14ac:dyDescent="0.25">
      <c r="A344" s="26"/>
      <c r="B344" s="15" t="s">
        <v>155</v>
      </c>
      <c r="C344" s="73">
        <v>100</v>
      </c>
      <c r="D344" s="36">
        <v>100.76702562880979</v>
      </c>
      <c r="E344" s="33">
        <f t="shared" si="15"/>
        <v>0.76702562880979208</v>
      </c>
      <c r="F344" s="36">
        <v>100.93626776998038</v>
      </c>
      <c r="G344" s="33">
        <f t="shared" si="16"/>
        <v>0.16795389177608477</v>
      </c>
      <c r="H344" s="8">
        <v>103.2702584691819</v>
      </c>
      <c r="I344" s="33">
        <f t="shared" si="17"/>
        <v>2.3123409957264807</v>
      </c>
      <c r="J344" s="69">
        <v>104.612967894823</v>
      </c>
      <c r="K344" s="61">
        <f>((J344/H344)-1)*100</f>
        <v>1.3001898567357673</v>
      </c>
    </row>
    <row r="345" spans="1:11" ht="20.45" customHeight="1" x14ac:dyDescent="0.25">
      <c r="A345" s="26"/>
      <c r="B345" s="15"/>
      <c r="C345" s="73"/>
      <c r="D345" s="32"/>
      <c r="E345" s="33"/>
      <c r="F345" s="32"/>
      <c r="G345" s="33"/>
      <c r="H345" s="8"/>
      <c r="I345" s="33"/>
      <c r="J345" s="69"/>
      <c r="K345" s="30"/>
    </row>
    <row r="346" spans="1:11" ht="12.95" customHeight="1" x14ac:dyDescent="0.25">
      <c r="A346" s="26"/>
      <c r="B346" s="15" t="s">
        <v>156</v>
      </c>
      <c r="C346" s="73">
        <v>100</v>
      </c>
      <c r="D346" s="36">
        <v>100.57816611679968</v>
      </c>
      <c r="E346" s="33">
        <f t="shared" si="15"/>
        <v>0.57816611679968322</v>
      </c>
      <c r="F346" s="36">
        <v>100.61716137856168</v>
      </c>
      <c r="G346" s="33">
        <f t="shared" si="16"/>
        <v>3.8771100396384206E-2</v>
      </c>
      <c r="H346" s="8">
        <v>104.3054396187441</v>
      </c>
      <c r="I346" s="33">
        <f t="shared" si="17"/>
        <v>3.6656552318204083</v>
      </c>
      <c r="J346" s="69">
        <v>106.999357845486</v>
      </c>
      <c r="K346" s="61">
        <f>((J346/H346)-1)*100</f>
        <v>2.5827207445639155</v>
      </c>
    </row>
    <row r="347" spans="1:11" ht="12.95" customHeight="1" x14ac:dyDescent="0.25">
      <c r="A347" s="26"/>
      <c r="B347" s="15"/>
      <c r="C347" s="73"/>
      <c r="D347" s="36"/>
      <c r="E347" s="33"/>
      <c r="F347" s="36"/>
      <c r="G347" s="33"/>
      <c r="H347" s="32"/>
      <c r="I347" s="33"/>
      <c r="J347" s="69"/>
      <c r="K347" s="30"/>
    </row>
    <row r="348" spans="1:11" ht="19.5" customHeight="1" x14ac:dyDescent="0.25">
      <c r="A348" s="26"/>
      <c r="B348" s="15" t="s">
        <v>157</v>
      </c>
      <c r="C348" s="73">
        <v>100</v>
      </c>
      <c r="D348" s="36">
        <v>100</v>
      </c>
      <c r="E348" s="38" t="s">
        <v>1</v>
      </c>
      <c r="F348" s="36">
        <v>101.45714123194756</v>
      </c>
      <c r="G348" s="33">
        <f t="shared" si="16"/>
        <v>1.4571412319475563</v>
      </c>
      <c r="H348" s="32">
        <v>103.7146177247574</v>
      </c>
      <c r="I348" s="33">
        <f t="shared" si="17"/>
        <v>2.2250543090396091</v>
      </c>
      <c r="J348" s="69">
        <v>104.278040376124</v>
      </c>
      <c r="K348" s="61">
        <f>((J348/H348)-1)*100</f>
        <v>0.54324324162464688</v>
      </c>
    </row>
    <row r="349" spans="1:11" ht="14.25" customHeight="1" x14ac:dyDescent="0.25">
      <c r="A349" s="26"/>
      <c r="B349" s="15"/>
      <c r="C349" s="73"/>
      <c r="D349" s="36"/>
      <c r="E349" s="33"/>
      <c r="F349" s="36"/>
      <c r="G349" s="33"/>
      <c r="H349" s="32"/>
      <c r="I349" s="33"/>
      <c r="J349" s="69"/>
      <c r="K349" s="30"/>
    </row>
    <row r="350" spans="1:11" ht="27.2" customHeight="1" x14ac:dyDescent="0.25">
      <c r="A350" s="26"/>
      <c r="B350" s="21" t="s">
        <v>158</v>
      </c>
      <c r="C350" s="73">
        <v>100</v>
      </c>
      <c r="D350" s="36">
        <v>100.08054778982414</v>
      </c>
      <c r="E350" s="33">
        <f t="shared" si="15"/>
        <v>8.0547789824136906E-2</v>
      </c>
      <c r="F350" s="36">
        <v>102.80947697308171</v>
      </c>
      <c r="G350" s="33">
        <f t="shared" si="16"/>
        <v>2.726732860204284</v>
      </c>
      <c r="H350" s="8">
        <v>97.231200173297267</v>
      </c>
      <c r="I350" s="33">
        <f t="shared" si="17"/>
        <v>-5.4258390996824062</v>
      </c>
      <c r="J350" s="69">
        <v>90.479559734612195</v>
      </c>
      <c r="K350" s="61">
        <f>((J350/H350)-1)*100</f>
        <v>-6.9439032189785532</v>
      </c>
    </row>
    <row r="351" spans="1:11" ht="15" customHeight="1" x14ac:dyDescent="0.25">
      <c r="A351" s="26"/>
      <c r="B351" s="15"/>
      <c r="C351" s="73"/>
      <c r="D351" s="36"/>
      <c r="E351" s="33"/>
      <c r="F351" s="36"/>
      <c r="G351" s="33"/>
      <c r="H351" s="32"/>
      <c r="I351" s="33"/>
      <c r="J351" s="69"/>
      <c r="K351" s="30"/>
    </row>
    <row r="352" spans="1:11" ht="12.95" customHeight="1" x14ac:dyDescent="0.25">
      <c r="A352" s="26"/>
      <c r="B352" s="9" t="s">
        <v>159</v>
      </c>
      <c r="C352" s="73">
        <v>100</v>
      </c>
      <c r="D352" s="36">
        <v>100.42021742534186</v>
      </c>
      <c r="E352" s="33">
        <f t="shared" si="15"/>
        <v>0.42021742534186224</v>
      </c>
      <c r="F352" s="36">
        <v>98.714880739877557</v>
      </c>
      <c r="G352" s="33">
        <f t="shared" si="16"/>
        <v>-1.6982005508324516</v>
      </c>
      <c r="H352" s="8">
        <v>99.956816522561766</v>
      </c>
      <c r="I352" s="33">
        <f t="shared" si="17"/>
        <v>1.2581039184526022</v>
      </c>
      <c r="J352" s="69">
        <v>101.27333104578599</v>
      </c>
      <c r="K352" s="61">
        <f>((J352/H352)-1)*100</f>
        <v>1.3170832855877057</v>
      </c>
    </row>
    <row r="353" spans="1:11" ht="12.95" customHeight="1" x14ac:dyDescent="0.25">
      <c r="A353" s="26"/>
      <c r="B353" s="15"/>
      <c r="C353" s="73"/>
      <c r="D353" s="32"/>
      <c r="E353" s="33"/>
      <c r="F353" s="32"/>
      <c r="G353" s="33"/>
      <c r="H353" s="32"/>
      <c r="I353" s="33"/>
      <c r="J353" s="69"/>
      <c r="K353" s="30"/>
    </row>
    <row r="354" spans="1:11" ht="27.2" customHeight="1" x14ac:dyDescent="0.25">
      <c r="A354" s="26"/>
      <c r="B354" s="15" t="s">
        <v>160</v>
      </c>
      <c r="C354" s="73">
        <v>100</v>
      </c>
      <c r="D354" s="36">
        <v>100.87666591455393</v>
      </c>
      <c r="E354" s="33">
        <f t="shared" si="15"/>
        <v>0.87666591455393128</v>
      </c>
      <c r="F354" s="36">
        <v>99.056341226413096</v>
      </c>
      <c r="G354" s="33">
        <f t="shared" si="16"/>
        <v>-1.8045052060728373</v>
      </c>
      <c r="H354" s="8">
        <v>99.300505519164844</v>
      </c>
      <c r="I354" s="33">
        <f t="shared" si="17"/>
        <v>0.24649032028516427</v>
      </c>
      <c r="J354" s="69">
        <v>100.122391417553</v>
      </c>
      <c r="K354" s="61">
        <f>((J354/H354)-1)*100</f>
        <v>0.82767544242716706</v>
      </c>
    </row>
    <row r="355" spans="1:11" ht="23.25" customHeight="1" x14ac:dyDescent="0.25">
      <c r="A355" s="26"/>
      <c r="B355" s="15"/>
      <c r="C355" s="73"/>
      <c r="D355" s="36"/>
      <c r="E355" s="33"/>
      <c r="F355" s="36"/>
      <c r="G355" s="33"/>
      <c r="H355" s="32"/>
      <c r="I355" s="33"/>
      <c r="J355" s="69"/>
      <c r="K355" s="30"/>
    </row>
    <row r="356" spans="1:11" ht="31.5" customHeight="1" x14ac:dyDescent="0.25">
      <c r="A356" s="26"/>
      <c r="B356" s="9" t="s">
        <v>161</v>
      </c>
      <c r="C356" s="73">
        <v>100</v>
      </c>
      <c r="D356" s="36">
        <v>100</v>
      </c>
      <c r="E356" s="38" t="s">
        <v>1</v>
      </c>
      <c r="F356" s="36">
        <v>100</v>
      </c>
      <c r="G356" s="38" t="s">
        <v>1</v>
      </c>
      <c r="H356" s="8">
        <v>105.26595066122447</v>
      </c>
      <c r="I356" s="33">
        <f t="shared" si="17"/>
        <v>5.2659506612244611</v>
      </c>
      <c r="J356" s="69">
        <v>109.545086271993</v>
      </c>
      <c r="K356" s="61">
        <f>((J356/H356)-1)*100</f>
        <v>4.0650709786871131</v>
      </c>
    </row>
    <row r="357" spans="1:11" ht="18.75" customHeight="1" x14ac:dyDescent="0.25">
      <c r="A357" s="26"/>
      <c r="B357" s="9"/>
      <c r="C357" s="73"/>
      <c r="D357" s="36"/>
      <c r="E357" s="33"/>
      <c r="F357" s="36"/>
      <c r="G357" s="33"/>
      <c r="H357" s="8"/>
      <c r="I357" s="33"/>
      <c r="J357" s="69"/>
      <c r="K357" s="30"/>
    </row>
    <row r="358" spans="1:11" ht="27" customHeight="1" x14ac:dyDescent="0.25">
      <c r="A358" s="26"/>
      <c r="B358" s="15" t="s">
        <v>162</v>
      </c>
      <c r="C358" s="73">
        <v>100</v>
      </c>
      <c r="D358" s="36">
        <v>99.634093460851133</v>
      </c>
      <c r="E358" s="33">
        <f t="shared" si="15"/>
        <v>-0.36590653914886362</v>
      </c>
      <c r="F358" s="36">
        <v>99.634093460851133</v>
      </c>
      <c r="G358" s="38" t="s">
        <v>1</v>
      </c>
      <c r="H358" s="8">
        <v>93.563405000056804</v>
      </c>
      <c r="I358" s="33">
        <f t="shared" si="17"/>
        <v>-6.0929830843291288</v>
      </c>
      <c r="J358" s="69">
        <v>92.2450605048748</v>
      </c>
      <c r="K358" s="61">
        <f>((J358/H358)-1)*100</f>
        <v>-1.4090386034809277</v>
      </c>
    </row>
    <row r="359" spans="1:11" ht="18.75" customHeight="1" x14ac:dyDescent="0.25">
      <c r="A359" s="26"/>
      <c r="B359" s="15"/>
      <c r="C359" s="73"/>
      <c r="D359" s="32"/>
      <c r="E359" s="33"/>
      <c r="F359" s="32"/>
      <c r="G359" s="33"/>
      <c r="H359" s="32"/>
      <c r="I359" s="33"/>
      <c r="J359" s="69"/>
      <c r="K359" s="30"/>
    </row>
    <row r="360" spans="1:11" ht="27.2" customHeight="1" x14ac:dyDescent="0.25">
      <c r="A360" s="26"/>
      <c r="B360" s="6" t="s">
        <v>163</v>
      </c>
      <c r="C360" s="73">
        <v>100</v>
      </c>
      <c r="D360" s="32">
        <v>100.37601412111626</v>
      </c>
      <c r="E360" s="33">
        <f t="shared" si="15"/>
        <v>0.37601412111625265</v>
      </c>
      <c r="F360" s="32">
        <v>101.89668963339071</v>
      </c>
      <c r="G360" s="33">
        <f t="shared" si="16"/>
        <v>1.5149789773875266</v>
      </c>
      <c r="H360" s="8">
        <v>102.5524100136044</v>
      </c>
      <c r="I360" s="33">
        <f t="shared" si="17"/>
        <v>0.64351489981948617</v>
      </c>
      <c r="J360" s="69">
        <v>98.834530771857999</v>
      </c>
      <c r="K360" s="61">
        <f>((J360/H360)-1)*100</f>
        <v>-3.6253455586789163</v>
      </c>
    </row>
    <row r="361" spans="1:11" ht="7.5" customHeight="1" x14ac:dyDescent="0.25">
      <c r="A361" s="26"/>
      <c r="B361" s="6"/>
      <c r="C361" s="73"/>
      <c r="D361" s="32"/>
      <c r="E361" s="33"/>
      <c r="F361" s="32"/>
      <c r="G361" s="33"/>
      <c r="H361" s="32"/>
      <c r="I361" s="33"/>
      <c r="J361" s="69"/>
      <c r="K361" s="30"/>
    </row>
    <row r="362" spans="1:11" ht="26.25" customHeight="1" x14ac:dyDescent="0.25">
      <c r="A362" s="26"/>
      <c r="B362" s="6" t="s">
        <v>164</v>
      </c>
      <c r="C362" s="73">
        <v>100</v>
      </c>
      <c r="D362" s="32">
        <v>100.16160583191571</v>
      </c>
      <c r="E362" s="33">
        <f t="shared" si="15"/>
        <v>0.16160583191571209</v>
      </c>
      <c r="F362" s="32">
        <v>102.94255411934761</v>
      </c>
      <c r="G362" s="33">
        <f t="shared" si="16"/>
        <v>2.7764613639468694</v>
      </c>
      <c r="H362" s="8">
        <v>104.40376532809694</v>
      </c>
      <c r="I362" s="33">
        <f t="shared" si="17"/>
        <v>1.4194433208401414</v>
      </c>
      <c r="J362" s="69">
        <v>102.517991163209</v>
      </c>
      <c r="K362" s="61">
        <f>((J362/H362)-1)*100</f>
        <v>-1.8062319485908751</v>
      </c>
    </row>
    <row r="363" spans="1:11" ht="10.5" customHeight="1" x14ac:dyDescent="0.25">
      <c r="A363" s="26"/>
      <c r="B363" s="15"/>
      <c r="C363" s="73"/>
      <c r="D363" s="32"/>
      <c r="E363" s="33"/>
      <c r="F363" s="32"/>
      <c r="G363" s="33"/>
      <c r="H363" s="32"/>
      <c r="I363" s="33"/>
      <c r="J363" s="69"/>
      <c r="K363" s="30"/>
    </row>
    <row r="364" spans="1:11" ht="24.2" customHeight="1" x14ac:dyDescent="0.25">
      <c r="A364" s="26"/>
      <c r="B364" s="15" t="s">
        <v>165</v>
      </c>
      <c r="C364" s="73">
        <v>100</v>
      </c>
      <c r="D364" s="36">
        <v>102.48935840696005</v>
      </c>
      <c r="E364" s="33">
        <f t="shared" si="15"/>
        <v>2.4893584069600516</v>
      </c>
      <c r="F364" s="36">
        <v>102.48935840696005</v>
      </c>
      <c r="G364" s="38" t="s">
        <v>1</v>
      </c>
      <c r="H364" s="8">
        <v>106.48593110884545</v>
      </c>
      <c r="I364" s="33">
        <f t="shared" si="17"/>
        <v>3.8995001666572993</v>
      </c>
      <c r="J364" s="69">
        <v>103.250701540769</v>
      </c>
      <c r="K364" s="61">
        <f>((J364/H364)-1)*100</f>
        <v>-3.0381755922005649</v>
      </c>
    </row>
    <row r="365" spans="1:11" ht="9" customHeight="1" x14ac:dyDescent="0.25">
      <c r="A365" s="26"/>
      <c r="B365" s="15"/>
      <c r="C365" s="73"/>
      <c r="D365" s="36"/>
      <c r="E365" s="33"/>
      <c r="F365" s="36"/>
      <c r="G365" s="33"/>
      <c r="H365" s="8"/>
      <c r="I365" s="33"/>
      <c r="J365" s="69"/>
      <c r="K365" s="30"/>
    </row>
    <row r="366" spans="1:11" s="80" customFormat="1" ht="15" customHeight="1" x14ac:dyDescent="0.25">
      <c r="A366" s="79" t="s">
        <v>209</v>
      </c>
      <c r="B366" s="81"/>
      <c r="C366" s="77"/>
      <c r="D366" s="48"/>
      <c r="E366" s="48"/>
      <c r="F366" s="48"/>
      <c r="G366" s="48"/>
      <c r="H366" s="49"/>
      <c r="I366" s="36"/>
      <c r="J366" s="32"/>
      <c r="K366" s="64"/>
    </row>
    <row r="367" spans="1:11" s="23" customFormat="1" ht="12.95" customHeight="1" x14ac:dyDescent="0.25">
      <c r="A367" s="26"/>
      <c r="B367" s="15"/>
      <c r="C367" s="73"/>
      <c r="D367" s="36"/>
      <c r="E367" s="33"/>
      <c r="F367" s="36"/>
      <c r="G367" s="33"/>
      <c r="H367" s="8"/>
      <c r="I367" s="33"/>
      <c r="J367" s="69"/>
      <c r="K367" s="30"/>
    </row>
    <row r="368" spans="1:11" ht="12.95" customHeight="1" x14ac:dyDescent="0.25">
      <c r="A368" s="26"/>
      <c r="B368" s="21" t="s">
        <v>166</v>
      </c>
      <c r="C368" s="73">
        <v>100</v>
      </c>
      <c r="D368" s="36">
        <v>100.28013399554503</v>
      </c>
      <c r="E368" s="33">
        <f t="shared" si="15"/>
        <v>0.28013399554502882</v>
      </c>
      <c r="F368" s="36">
        <v>101.07650796507201</v>
      </c>
      <c r="G368" s="33">
        <f t="shared" si="16"/>
        <v>0.79414928739760526</v>
      </c>
      <c r="H368" s="8">
        <v>92.825717566697989</v>
      </c>
      <c r="I368" s="33">
        <f t="shared" si="17"/>
        <v>-8.162915957905037</v>
      </c>
      <c r="J368" s="69">
        <v>93.485632216399594</v>
      </c>
      <c r="K368" s="61">
        <f>((J368/H368)-1)*100</f>
        <v>0.71091790831290247</v>
      </c>
    </row>
    <row r="369" spans="1:11" ht="12.95" customHeight="1" x14ac:dyDescent="0.25">
      <c r="A369" s="26"/>
      <c r="B369" s="15"/>
      <c r="C369" s="73"/>
      <c r="D369" s="32"/>
      <c r="E369" s="33"/>
      <c r="F369" s="32"/>
      <c r="G369" s="33"/>
      <c r="H369" s="32"/>
      <c r="I369" s="33"/>
      <c r="J369" s="69"/>
      <c r="K369" s="30"/>
    </row>
    <row r="370" spans="1:11" ht="12.95" customHeight="1" x14ac:dyDescent="0.25">
      <c r="A370" s="26"/>
      <c r="B370" s="15" t="s">
        <v>167</v>
      </c>
      <c r="C370" s="73">
        <v>100</v>
      </c>
      <c r="D370" s="36">
        <v>100.7941492873976</v>
      </c>
      <c r="E370" s="33">
        <f t="shared" si="15"/>
        <v>0.79414928739760526</v>
      </c>
      <c r="F370" s="36">
        <v>100.92435971809191</v>
      </c>
      <c r="G370" s="33">
        <f t="shared" si="16"/>
        <v>0.12918451280643506</v>
      </c>
      <c r="H370" s="8">
        <v>87.51263324973695</v>
      </c>
      <c r="I370" s="33">
        <f t="shared" si="17"/>
        <v>-13.288889328421217</v>
      </c>
      <c r="J370" s="69">
        <v>85.884839481110603</v>
      </c>
      <c r="K370" s="61">
        <f>((J370/H370)-1)*100</f>
        <v>-1.86006717907925</v>
      </c>
    </row>
    <row r="371" spans="1:11" ht="12.95" customHeight="1" x14ac:dyDescent="0.25">
      <c r="A371" s="26"/>
      <c r="B371" s="15"/>
      <c r="C371" s="73"/>
      <c r="D371" s="32"/>
      <c r="E371" s="33"/>
      <c r="F371" s="32"/>
      <c r="G371" s="33"/>
      <c r="H371" s="32"/>
      <c r="I371" s="33"/>
      <c r="J371" s="69"/>
      <c r="K371" s="30"/>
    </row>
    <row r="372" spans="1:11" ht="12.95" customHeight="1" x14ac:dyDescent="0.25">
      <c r="A372" s="26"/>
      <c r="B372" s="7" t="s">
        <v>168</v>
      </c>
      <c r="C372" s="73">
        <v>100</v>
      </c>
      <c r="D372" s="36">
        <v>100.49572069044672</v>
      </c>
      <c r="E372" s="33">
        <f t="shared" si="15"/>
        <v>0.49572069044672151</v>
      </c>
      <c r="F372" s="36">
        <v>101.97591573975996</v>
      </c>
      <c r="G372" s="33">
        <f t="shared" si="16"/>
        <v>1.4728936109355661</v>
      </c>
      <c r="H372" s="8">
        <v>103.18330937175786</v>
      </c>
      <c r="I372" s="33">
        <f t="shared" si="17"/>
        <v>1.183998813091458</v>
      </c>
      <c r="J372" s="69">
        <v>101.617079223422</v>
      </c>
      <c r="K372" s="61">
        <f>((J372/H372)-1)*100</f>
        <v>-1.5179103654186066</v>
      </c>
    </row>
    <row r="373" spans="1:11" ht="12.95" customHeight="1" x14ac:dyDescent="0.25">
      <c r="A373" s="26"/>
      <c r="B373" s="7"/>
      <c r="C373" s="73"/>
      <c r="D373" s="32"/>
      <c r="E373" s="33"/>
      <c r="F373" s="32"/>
      <c r="G373" s="33"/>
      <c r="H373" s="32"/>
      <c r="I373" s="33"/>
      <c r="J373" s="69"/>
      <c r="K373" s="30"/>
    </row>
    <row r="374" spans="1:11" ht="12.95" customHeight="1" x14ac:dyDescent="0.25">
      <c r="A374" s="26"/>
      <c r="B374" s="6" t="s">
        <v>169</v>
      </c>
      <c r="C374" s="73">
        <v>100</v>
      </c>
      <c r="D374" s="32">
        <v>100</v>
      </c>
      <c r="E374" s="38" t="s">
        <v>1</v>
      </c>
      <c r="F374" s="32">
        <v>100</v>
      </c>
      <c r="G374" s="38" t="s">
        <v>1</v>
      </c>
      <c r="H374" s="8">
        <v>105.8502345032696</v>
      </c>
      <c r="I374" s="33">
        <f t="shared" si="17"/>
        <v>5.8502345032696024</v>
      </c>
      <c r="J374" s="69">
        <v>105.850234514286</v>
      </c>
      <c r="K374" s="61">
        <f>((J374/H374)-1)*100</f>
        <v>1.0407541495283112E-8</v>
      </c>
    </row>
    <row r="375" spans="1:11" ht="12.95" customHeight="1" x14ac:dyDescent="0.25">
      <c r="A375" s="26"/>
      <c r="B375" s="6"/>
      <c r="C375" s="73"/>
      <c r="D375" s="32"/>
      <c r="E375" s="33"/>
      <c r="F375" s="32"/>
      <c r="G375" s="33"/>
      <c r="H375" s="8"/>
      <c r="I375" s="33"/>
      <c r="J375" s="69"/>
      <c r="K375" s="30"/>
    </row>
    <row r="376" spans="1:11" ht="12.95" customHeight="1" x14ac:dyDescent="0.25">
      <c r="A376" s="26"/>
      <c r="B376" s="10" t="s">
        <v>170</v>
      </c>
      <c r="C376" s="73">
        <v>100</v>
      </c>
      <c r="D376" s="32">
        <v>101.21586232447449</v>
      </c>
      <c r="E376" s="33">
        <f t="shared" si="15"/>
        <v>1.2158623244744815</v>
      </c>
      <c r="F376" s="32">
        <v>104.87928308598156</v>
      </c>
      <c r="G376" s="33">
        <f t="shared" si="16"/>
        <v>3.6194136742746963</v>
      </c>
      <c r="H376" s="8">
        <v>102.67541694050151</v>
      </c>
      <c r="I376" s="33">
        <f t="shared" si="17"/>
        <v>-2.1013360128265601</v>
      </c>
      <c r="J376" s="69">
        <v>104.375743562675</v>
      </c>
      <c r="K376" s="61">
        <f>((J376/H376)-1)*100</f>
        <v>1.6560211517415047</v>
      </c>
    </row>
    <row r="377" spans="1:11" ht="12.95" customHeight="1" x14ac:dyDescent="0.25">
      <c r="A377" s="26"/>
      <c r="B377" s="6"/>
      <c r="C377" s="73"/>
      <c r="D377" s="32"/>
      <c r="E377" s="33"/>
      <c r="F377" s="32"/>
      <c r="G377" s="33"/>
      <c r="H377" s="32"/>
      <c r="I377" s="33"/>
      <c r="J377" s="69"/>
      <c r="K377" s="30"/>
    </row>
    <row r="378" spans="1:11" ht="12.95" customHeight="1" x14ac:dyDescent="0.25">
      <c r="A378" s="26"/>
      <c r="B378" s="6" t="s">
        <v>171</v>
      </c>
      <c r="C378" s="73">
        <v>100</v>
      </c>
      <c r="D378" s="36">
        <v>100.45703866208029</v>
      </c>
      <c r="E378" s="33">
        <f t="shared" si="15"/>
        <v>0.45703866208028909</v>
      </c>
      <c r="F378" s="36">
        <v>101.70784362406384</v>
      </c>
      <c r="G378" s="33">
        <f t="shared" si="16"/>
        <v>1.2451143082079508</v>
      </c>
      <c r="H378" s="8">
        <v>103.56010242641909</v>
      </c>
      <c r="I378" s="33">
        <f t="shared" si="17"/>
        <v>1.8211563005913645</v>
      </c>
      <c r="J378" s="69">
        <v>99.557854022872206</v>
      </c>
      <c r="K378" s="61">
        <f>((J378/H378)-1)*100</f>
        <v>-3.8646624614827263</v>
      </c>
    </row>
    <row r="379" spans="1:11" ht="12.95" customHeight="1" x14ac:dyDescent="0.25">
      <c r="A379" s="26"/>
      <c r="B379" s="6"/>
      <c r="C379" s="73"/>
      <c r="D379" s="32"/>
      <c r="E379" s="33"/>
      <c r="F379" s="32"/>
      <c r="G379" s="33"/>
      <c r="H379" s="32"/>
      <c r="I379" s="33"/>
      <c r="J379" s="69"/>
      <c r="K379" s="30"/>
    </row>
    <row r="380" spans="1:11" ht="12.95" customHeight="1" x14ac:dyDescent="0.25">
      <c r="A380" s="26"/>
      <c r="B380" s="6" t="s">
        <v>172</v>
      </c>
      <c r="C380" s="73">
        <v>100</v>
      </c>
      <c r="D380" s="36">
        <v>100.94330575718067</v>
      </c>
      <c r="E380" s="33">
        <f t="shared" si="15"/>
        <v>0.943305757180668</v>
      </c>
      <c r="F380" s="36">
        <v>102.5651139764478</v>
      </c>
      <c r="G380" s="33">
        <f t="shared" si="16"/>
        <v>1.6066525730476844</v>
      </c>
      <c r="H380" s="8">
        <v>104.89747302858554</v>
      </c>
      <c r="I380" s="33">
        <f t="shared" si="17"/>
        <v>2.274027651032795</v>
      </c>
      <c r="J380" s="69">
        <v>94.142903662996204</v>
      </c>
      <c r="K380" s="61">
        <f>((J380/H380)-1)*100</f>
        <v>-10.252458000259557</v>
      </c>
    </row>
    <row r="381" spans="1:11" ht="12.95" customHeight="1" x14ac:dyDescent="0.25">
      <c r="A381" s="26"/>
      <c r="B381" s="6"/>
      <c r="C381" s="73"/>
      <c r="D381" s="32"/>
      <c r="E381" s="33"/>
      <c r="F381" s="32"/>
      <c r="G381" s="33"/>
      <c r="H381" s="8"/>
      <c r="I381" s="33"/>
      <c r="J381" s="69"/>
      <c r="K381" s="30"/>
    </row>
    <row r="382" spans="1:11" ht="12.95" customHeight="1" x14ac:dyDescent="0.25">
      <c r="A382" s="26"/>
      <c r="B382" s="15" t="s">
        <v>173</v>
      </c>
      <c r="C382" s="73">
        <v>100</v>
      </c>
      <c r="D382" s="36">
        <v>100.18715083427227</v>
      </c>
      <c r="E382" s="33">
        <f t="shared" si="15"/>
        <v>0.18715083427227608</v>
      </c>
      <c r="F382" s="36">
        <v>100.67431174701646</v>
      </c>
      <c r="G382" s="33">
        <f t="shared" si="16"/>
        <v>0.48625089014662226</v>
      </c>
      <c r="H382" s="8">
        <v>102.13038730583608</v>
      </c>
      <c r="I382" s="33">
        <f t="shared" si="17"/>
        <v>1.4463228340498402</v>
      </c>
      <c r="J382" s="69">
        <v>102.37887019205699</v>
      </c>
      <c r="K382" s="61">
        <f>((J382/H382)-1)*100</f>
        <v>0.24329966112515145</v>
      </c>
    </row>
    <row r="383" spans="1:11" ht="12.95" customHeight="1" x14ac:dyDescent="0.25">
      <c r="A383" s="26"/>
      <c r="B383" s="15"/>
      <c r="C383" s="73"/>
      <c r="D383" s="32"/>
      <c r="E383" s="33"/>
      <c r="F383" s="32"/>
      <c r="G383" s="33"/>
      <c r="H383" s="32"/>
      <c r="I383" s="33"/>
      <c r="J383" s="69"/>
      <c r="K383" s="30"/>
    </row>
    <row r="384" spans="1:11" ht="12.95" customHeight="1" x14ac:dyDescent="0.25">
      <c r="A384" s="26"/>
      <c r="B384" s="6" t="s">
        <v>174</v>
      </c>
      <c r="C384" s="73">
        <v>100</v>
      </c>
      <c r="D384" s="36">
        <v>100</v>
      </c>
      <c r="E384" s="38" t="s">
        <v>1</v>
      </c>
      <c r="F384" s="36">
        <v>104.49906942249557</v>
      </c>
      <c r="G384" s="33">
        <f t="shared" si="16"/>
        <v>4.4990694224955607</v>
      </c>
      <c r="H384" s="8">
        <v>104.73055608233449</v>
      </c>
      <c r="I384" s="33">
        <f t="shared" si="17"/>
        <v>0.22152030742303985</v>
      </c>
      <c r="J384" s="69">
        <v>107.218303930156</v>
      </c>
      <c r="K384" s="61">
        <f>((J384/H384)-1)*100</f>
        <v>2.3753792024800768</v>
      </c>
    </row>
    <row r="385" spans="1:11" ht="12.95" customHeight="1" x14ac:dyDescent="0.25">
      <c r="A385" s="26"/>
      <c r="B385" s="6"/>
      <c r="C385" s="73"/>
      <c r="D385" s="36"/>
      <c r="E385" s="33"/>
      <c r="F385" s="36"/>
      <c r="G385" s="33"/>
      <c r="H385" s="8"/>
      <c r="I385" s="33"/>
      <c r="J385" s="69"/>
      <c r="K385" s="30"/>
    </row>
    <row r="386" spans="1:11" ht="12.95" customHeight="1" x14ac:dyDescent="0.25">
      <c r="A386" s="26"/>
      <c r="B386" s="6" t="s">
        <v>175</v>
      </c>
      <c r="C386" s="73">
        <v>100</v>
      </c>
      <c r="D386" s="36">
        <v>100.16979393688865</v>
      </c>
      <c r="E386" s="33">
        <f t="shared" si="15"/>
        <v>0.16979393688865141</v>
      </c>
      <c r="F386" s="36">
        <v>100.16979393688865</v>
      </c>
      <c r="G386" s="38" t="s">
        <v>1</v>
      </c>
      <c r="H386" s="8">
        <v>101.45674758900454</v>
      </c>
      <c r="I386" s="33">
        <f t="shared" si="17"/>
        <v>1.2847721868397999</v>
      </c>
      <c r="J386" s="69">
        <v>103.639171075286</v>
      </c>
      <c r="K386" s="61">
        <f>((J386/H386)-1)*100</f>
        <v>2.1510875699685794</v>
      </c>
    </row>
    <row r="387" spans="1:11" ht="12.95" customHeight="1" x14ac:dyDescent="0.25">
      <c r="A387" s="26"/>
      <c r="B387" s="15"/>
      <c r="C387" s="73"/>
      <c r="D387" s="32"/>
      <c r="E387" s="33"/>
      <c r="F387" s="32"/>
      <c r="G387" s="33"/>
      <c r="H387" s="32"/>
      <c r="I387" s="33"/>
      <c r="J387" s="69"/>
      <c r="K387" s="30"/>
    </row>
    <row r="388" spans="1:11" ht="12.95" customHeight="1" x14ac:dyDescent="0.25">
      <c r="A388" s="26"/>
      <c r="B388" s="15" t="s">
        <v>176</v>
      </c>
      <c r="C388" s="73">
        <v>100</v>
      </c>
      <c r="D388" s="36">
        <v>100.10691017592296</v>
      </c>
      <c r="E388" s="33">
        <f t="shared" si="15"/>
        <v>0.10691017592296959</v>
      </c>
      <c r="F388" s="36">
        <v>99.817512800756361</v>
      </c>
      <c r="G388" s="33">
        <f t="shared" si="16"/>
        <v>-0.28908831034544225</v>
      </c>
      <c r="H388" s="8">
        <v>100.37927680188513</v>
      </c>
      <c r="I388" s="33">
        <f t="shared" si="17"/>
        <v>0.5627910227036903</v>
      </c>
      <c r="J388" s="69">
        <v>102.78508570458099</v>
      </c>
      <c r="K388" s="61">
        <f>((J388/H388)-1)*100</f>
        <v>2.3967187046427085</v>
      </c>
    </row>
    <row r="389" spans="1:11" ht="12.95" customHeight="1" x14ac:dyDescent="0.25">
      <c r="A389" s="26"/>
      <c r="B389" s="15"/>
      <c r="C389" s="73"/>
      <c r="D389" s="32"/>
      <c r="E389" s="33"/>
      <c r="F389" s="32"/>
      <c r="G389" s="33"/>
      <c r="H389" s="8"/>
      <c r="I389" s="33"/>
      <c r="J389" s="69"/>
      <c r="K389" s="30"/>
    </row>
    <row r="390" spans="1:11" ht="12.95" customHeight="1" x14ac:dyDescent="0.25">
      <c r="A390" s="26"/>
      <c r="B390" s="6" t="s">
        <v>177</v>
      </c>
      <c r="C390" s="73">
        <v>100</v>
      </c>
      <c r="D390" s="32">
        <v>100.5220402368908</v>
      </c>
      <c r="E390" s="33">
        <f t="shared" ref="E390:E418" si="18">(D390/C390-1)*100</f>
        <v>0.52204023689079726</v>
      </c>
      <c r="F390" s="32">
        <v>100.54401347973922</v>
      </c>
      <c r="G390" s="33">
        <f t="shared" ref="G390:G416" si="19">(F390/D390-1)*100</f>
        <v>2.1859129397538979E-2</v>
      </c>
      <c r="H390" s="8">
        <v>102.18927887997083</v>
      </c>
      <c r="I390" s="33">
        <f t="shared" si="17"/>
        <v>1.6363633629596031</v>
      </c>
      <c r="J390" s="69">
        <v>101.658956951809</v>
      </c>
      <c r="K390" s="61">
        <f>((J390/H390)-1)*100</f>
        <v>-0.5189604369209122</v>
      </c>
    </row>
    <row r="391" spans="1:11" ht="12.95" customHeight="1" x14ac:dyDescent="0.25">
      <c r="A391" s="26"/>
      <c r="B391" s="15"/>
      <c r="C391" s="73"/>
      <c r="D391" s="32"/>
      <c r="E391" s="33"/>
      <c r="F391" s="32"/>
      <c r="G391" s="33"/>
      <c r="H391" s="32"/>
      <c r="I391" s="33"/>
      <c r="J391" s="69"/>
      <c r="K391" s="30"/>
    </row>
    <row r="392" spans="1:11" ht="12.95" customHeight="1" x14ac:dyDescent="0.25">
      <c r="A392" s="26"/>
      <c r="B392" s="7" t="s">
        <v>178</v>
      </c>
      <c r="C392" s="73">
        <v>100</v>
      </c>
      <c r="D392" s="36">
        <v>100.46211778780338</v>
      </c>
      <c r="E392" s="33">
        <f t="shared" si="18"/>
        <v>0.46211778780338442</v>
      </c>
      <c r="F392" s="36">
        <v>99.583640497887842</v>
      </c>
      <c r="G392" s="33">
        <f t="shared" si="19"/>
        <v>-0.87443636393477187</v>
      </c>
      <c r="H392" s="8">
        <v>104.97751320256002</v>
      </c>
      <c r="I392" s="33">
        <f t="shared" si="17"/>
        <v>5.4164245027641611</v>
      </c>
      <c r="J392" s="69">
        <v>109.805194326338</v>
      </c>
      <c r="K392" s="61">
        <f>((J392/H392)-1)*100</f>
        <v>4.5987764203012649</v>
      </c>
    </row>
    <row r="393" spans="1:11" ht="12.95" customHeight="1" x14ac:dyDescent="0.25">
      <c r="A393" s="26"/>
      <c r="B393" s="7"/>
      <c r="C393" s="73"/>
      <c r="D393" s="32"/>
      <c r="E393" s="33"/>
      <c r="F393" s="32"/>
      <c r="G393" s="33"/>
      <c r="H393" s="32"/>
      <c r="I393" s="33"/>
      <c r="J393" s="69"/>
      <c r="K393" s="30"/>
    </row>
    <row r="394" spans="1:11" ht="12.95" customHeight="1" x14ac:dyDescent="0.25">
      <c r="A394" s="26"/>
      <c r="B394" s="15" t="s">
        <v>179</v>
      </c>
      <c r="C394" s="73">
        <v>100</v>
      </c>
      <c r="D394" s="36">
        <v>100.19883071180598</v>
      </c>
      <c r="E394" s="33">
        <f t="shared" si="18"/>
        <v>0.19883071180597511</v>
      </c>
      <c r="F394" s="36">
        <v>102.29317662197195</v>
      </c>
      <c r="G394" s="33">
        <f t="shared" si="19"/>
        <v>2.0901899705694005</v>
      </c>
      <c r="H394" s="8">
        <v>101.8665101472431</v>
      </c>
      <c r="I394" s="33">
        <f t="shared" ref="I394:I418" si="20">(H394/F394-1)*100</f>
        <v>-0.41710159838481697</v>
      </c>
      <c r="J394" s="69">
        <v>105.042862230042</v>
      </c>
      <c r="K394" s="61">
        <f>((J394/H394)-1)*100</f>
        <v>3.1181514692194989</v>
      </c>
    </row>
    <row r="395" spans="1:11" ht="12.95" customHeight="1" x14ac:dyDescent="0.25">
      <c r="A395" s="26"/>
      <c r="B395" s="15"/>
      <c r="C395" s="73"/>
      <c r="D395" s="36"/>
      <c r="E395" s="33"/>
      <c r="F395" s="36"/>
      <c r="G395" s="33"/>
      <c r="H395" s="32"/>
      <c r="I395" s="33"/>
      <c r="J395" s="69"/>
      <c r="K395" s="30"/>
    </row>
    <row r="396" spans="1:11" ht="12.95" customHeight="1" x14ac:dyDescent="0.25">
      <c r="A396" s="26"/>
      <c r="B396" s="15" t="s">
        <v>180</v>
      </c>
      <c r="C396" s="73">
        <v>100</v>
      </c>
      <c r="D396" s="36">
        <v>104.28496762318022</v>
      </c>
      <c r="E396" s="33">
        <f t="shared" si="18"/>
        <v>4.2849676231802247</v>
      </c>
      <c r="F396" s="36">
        <v>104.28496762318022</v>
      </c>
      <c r="G396" s="38" t="s">
        <v>1</v>
      </c>
      <c r="H396" s="8">
        <v>103.91747642781985</v>
      </c>
      <c r="I396" s="33">
        <f t="shared" si="20"/>
        <v>-0.35239134051252563</v>
      </c>
      <c r="J396" s="69">
        <v>104.284967613036</v>
      </c>
      <c r="K396" s="61">
        <f>((J396/H396)-1)*100</f>
        <v>0.3536375187781049</v>
      </c>
    </row>
    <row r="397" spans="1:11" ht="12.95" customHeight="1" x14ac:dyDescent="0.25">
      <c r="A397" s="26"/>
      <c r="B397" s="15"/>
      <c r="C397" s="73"/>
      <c r="D397" s="32"/>
      <c r="E397" s="33"/>
      <c r="F397" s="32"/>
      <c r="G397" s="33"/>
      <c r="H397" s="32"/>
      <c r="I397" s="33"/>
      <c r="J397" s="69"/>
      <c r="K397" s="30"/>
    </row>
    <row r="398" spans="1:11" ht="12.95" customHeight="1" x14ac:dyDescent="0.25">
      <c r="A398" s="26"/>
      <c r="B398" s="15" t="s">
        <v>181</v>
      </c>
      <c r="C398" s="73">
        <v>100</v>
      </c>
      <c r="D398" s="32">
        <v>100.4067456800161</v>
      </c>
      <c r="E398" s="33">
        <f t="shared" si="18"/>
        <v>0.40674568001610734</v>
      </c>
      <c r="F398" s="32">
        <v>100.21181642789567</v>
      </c>
      <c r="G398" s="33">
        <f t="shared" si="19"/>
        <v>-0.19413959769361</v>
      </c>
      <c r="H398" s="32">
        <v>99.141291331911546</v>
      </c>
      <c r="I398" s="33">
        <f t="shared" si="20"/>
        <v>-1.0682623408531766</v>
      </c>
      <c r="J398" s="69">
        <v>113.62686907250701</v>
      </c>
      <c r="K398" s="63">
        <f>((J398/H398)-1)*100</f>
        <v>14.611044042284771</v>
      </c>
    </row>
    <row r="399" spans="1:11" ht="12.95" customHeight="1" x14ac:dyDescent="0.25">
      <c r="A399" s="26"/>
      <c r="B399" s="15"/>
      <c r="C399" s="73"/>
      <c r="D399" s="32"/>
      <c r="E399" s="33"/>
      <c r="F399" s="32"/>
      <c r="G399" s="33"/>
      <c r="H399" s="32"/>
      <c r="I399" s="33"/>
      <c r="J399" s="69"/>
      <c r="K399" s="30"/>
    </row>
    <row r="400" spans="1:11" ht="12.95" customHeight="1" x14ac:dyDescent="0.25">
      <c r="A400" s="26"/>
      <c r="B400" s="15" t="s">
        <v>182</v>
      </c>
      <c r="C400" s="73">
        <v>100</v>
      </c>
      <c r="D400" s="36">
        <v>100.17816521660782</v>
      </c>
      <c r="E400" s="33">
        <f t="shared" si="18"/>
        <v>0.17816521660782847</v>
      </c>
      <c r="F400" s="36">
        <v>97.36745778875509</v>
      </c>
      <c r="G400" s="33">
        <f t="shared" si="19"/>
        <v>-2.8057086309929424</v>
      </c>
      <c r="H400" s="8">
        <v>113.29084113678284</v>
      </c>
      <c r="I400" s="33">
        <f t="shared" si="20"/>
        <v>16.353906849015765</v>
      </c>
      <c r="J400" s="69">
        <v>112.09797249661101</v>
      </c>
      <c r="K400" s="61">
        <f>((J400/H400)-1)*100</f>
        <v>-1.0529259278176051</v>
      </c>
    </row>
    <row r="401" spans="1:11" ht="12.95" customHeight="1" x14ac:dyDescent="0.25">
      <c r="A401" s="26"/>
      <c r="B401" s="15"/>
      <c r="C401" s="73"/>
      <c r="D401" s="32"/>
      <c r="E401" s="33"/>
      <c r="F401" s="32"/>
      <c r="G401" s="33"/>
      <c r="H401" s="8"/>
      <c r="I401" s="33"/>
      <c r="J401" s="69"/>
      <c r="K401" s="30"/>
    </row>
    <row r="402" spans="1:11" ht="12.95" customHeight="1" x14ac:dyDescent="0.25">
      <c r="A402" s="26"/>
      <c r="B402" s="21" t="s">
        <v>183</v>
      </c>
      <c r="C402" s="73">
        <v>100</v>
      </c>
      <c r="D402" s="32">
        <v>100</v>
      </c>
      <c r="E402" s="38" t="s">
        <v>1</v>
      </c>
      <c r="F402" s="32">
        <v>101.0474537373331</v>
      </c>
      <c r="G402" s="33">
        <f t="shared" si="19"/>
        <v>1.0474537373331039</v>
      </c>
      <c r="H402" s="8">
        <v>97.367454810613026</v>
      </c>
      <c r="I402" s="33">
        <f t="shared" si="20"/>
        <v>-3.6418522096420269</v>
      </c>
      <c r="J402" s="69">
        <v>100.347736604491</v>
      </c>
      <c r="K402" s="61">
        <f>((J402/H402)-1)*100</f>
        <v>3.0608603251208066</v>
      </c>
    </row>
    <row r="403" spans="1:11" ht="12.95" customHeight="1" x14ac:dyDescent="0.25">
      <c r="A403" s="26"/>
      <c r="B403" s="15"/>
      <c r="C403" s="73"/>
      <c r="D403" s="32"/>
      <c r="E403" s="33"/>
      <c r="F403" s="32"/>
      <c r="G403" s="33"/>
      <c r="H403" s="32"/>
      <c r="I403" s="33"/>
      <c r="J403" s="69"/>
      <c r="K403" s="30"/>
    </row>
    <row r="404" spans="1:11" ht="12.95" customHeight="1" x14ac:dyDescent="0.25">
      <c r="A404" s="26"/>
      <c r="B404" s="15" t="s">
        <v>184</v>
      </c>
      <c r="C404" s="73">
        <v>100</v>
      </c>
      <c r="D404" s="36">
        <v>100</v>
      </c>
      <c r="E404" s="38" t="s">
        <v>1</v>
      </c>
      <c r="F404" s="36">
        <v>100.9742852150858</v>
      </c>
      <c r="G404" s="33">
        <f t="shared" si="19"/>
        <v>0.97428521508580168</v>
      </c>
      <c r="H404" s="8">
        <v>102.11402761013196</v>
      </c>
      <c r="I404" s="33">
        <f t="shared" si="20"/>
        <v>1.1287451974711926</v>
      </c>
      <c r="J404" s="69">
        <v>101.340885439269</v>
      </c>
      <c r="K404" s="61">
        <f>((J404/H404)-1)*100</f>
        <v>-0.75713610456614733</v>
      </c>
    </row>
    <row r="405" spans="1:11" ht="12.95" customHeight="1" x14ac:dyDescent="0.25">
      <c r="A405" s="26"/>
      <c r="B405" s="15"/>
      <c r="C405" s="73"/>
      <c r="D405" s="36"/>
      <c r="E405" s="33"/>
      <c r="F405" s="36"/>
      <c r="G405" s="33"/>
      <c r="H405" s="32"/>
      <c r="I405" s="33"/>
      <c r="J405" s="69"/>
      <c r="K405" s="30"/>
    </row>
    <row r="406" spans="1:11" ht="12.95" customHeight="1" x14ac:dyDescent="0.25">
      <c r="A406" s="26"/>
      <c r="B406" s="9" t="s">
        <v>185</v>
      </c>
      <c r="C406" s="73">
        <v>100</v>
      </c>
      <c r="D406" s="36">
        <v>100</v>
      </c>
      <c r="E406" s="38" t="s">
        <v>1</v>
      </c>
      <c r="F406" s="36">
        <v>100</v>
      </c>
      <c r="G406" s="38" t="s">
        <v>1</v>
      </c>
      <c r="H406" s="32">
        <v>106.25795252989474</v>
      </c>
      <c r="I406" s="33">
        <f t="shared" si="20"/>
        <v>6.2579525298947392</v>
      </c>
      <c r="J406" s="69">
        <v>108.67543648483</v>
      </c>
      <c r="K406" s="61">
        <f>((J406/H406)-1)*100</f>
        <v>2.2751087305725504</v>
      </c>
    </row>
    <row r="407" spans="1:11" ht="12.95" customHeight="1" x14ac:dyDescent="0.25">
      <c r="A407" s="26"/>
      <c r="B407" s="15"/>
      <c r="C407" s="73"/>
      <c r="D407" s="32"/>
      <c r="E407" s="33"/>
      <c r="F407" s="32"/>
      <c r="G407" s="33"/>
      <c r="H407" s="32"/>
      <c r="I407" s="33"/>
      <c r="J407" s="69"/>
      <c r="K407" s="30"/>
    </row>
    <row r="408" spans="1:11" ht="12.95" customHeight="1" x14ac:dyDescent="0.25">
      <c r="A408" s="26"/>
      <c r="B408" s="6" t="s">
        <v>186</v>
      </c>
      <c r="C408" s="73">
        <v>100</v>
      </c>
      <c r="D408" s="32">
        <v>100.14780665485148</v>
      </c>
      <c r="E408" s="33">
        <f t="shared" si="18"/>
        <v>0.14780665485147892</v>
      </c>
      <c r="F408" s="32">
        <v>99.986399178604373</v>
      </c>
      <c r="G408" s="33">
        <f t="shared" si="19"/>
        <v>-0.16116925735915055</v>
      </c>
      <c r="H408" s="8">
        <v>104.54585443943776</v>
      </c>
      <c r="I408" s="33">
        <f t="shared" si="20"/>
        <v>4.5600754685533706</v>
      </c>
      <c r="J408" s="69">
        <v>96.940466878420906</v>
      </c>
      <c r="K408" s="61">
        <f>((J408/H408)-1)*100</f>
        <v>-7.2746907104026537</v>
      </c>
    </row>
    <row r="409" spans="1:11" ht="12.95" customHeight="1" x14ac:dyDescent="0.25">
      <c r="A409" s="26"/>
      <c r="B409" s="6"/>
      <c r="C409" s="73"/>
      <c r="D409" s="32"/>
      <c r="E409" s="33"/>
      <c r="F409" s="32"/>
      <c r="G409" s="33"/>
      <c r="H409" s="32"/>
      <c r="I409" s="33"/>
      <c r="J409" s="69"/>
      <c r="K409" s="30"/>
    </row>
    <row r="410" spans="1:11" ht="12.95" customHeight="1" x14ac:dyDescent="0.25">
      <c r="A410" s="26"/>
      <c r="B410" s="6" t="s">
        <v>187</v>
      </c>
      <c r="C410" s="73">
        <v>100</v>
      </c>
      <c r="D410" s="36">
        <v>100</v>
      </c>
      <c r="E410" s="38" t="s">
        <v>1</v>
      </c>
      <c r="F410" s="36">
        <v>100</v>
      </c>
      <c r="G410" s="38" t="s">
        <v>1</v>
      </c>
      <c r="H410" s="8">
        <v>99.804450724446497</v>
      </c>
      <c r="I410" s="33">
        <f t="shared" si="20"/>
        <v>-0.19554927555350821</v>
      </c>
      <c r="J410" s="69">
        <v>104.655383726411</v>
      </c>
      <c r="K410" s="61">
        <f>((J410/H410)-1)*100</f>
        <v>4.8604375523869203</v>
      </c>
    </row>
    <row r="411" spans="1:11" ht="12.95" customHeight="1" x14ac:dyDescent="0.25">
      <c r="A411" s="26"/>
      <c r="B411" s="6"/>
      <c r="C411" s="73"/>
      <c r="D411" s="36"/>
      <c r="E411" s="33"/>
      <c r="F411" s="36"/>
      <c r="G411" s="33"/>
      <c r="H411" s="8"/>
      <c r="I411" s="33"/>
      <c r="J411" s="69"/>
      <c r="K411" s="30"/>
    </row>
    <row r="412" spans="1:11" ht="12.95" customHeight="1" x14ac:dyDescent="0.25">
      <c r="A412" s="26"/>
      <c r="B412" s="21" t="s">
        <v>188</v>
      </c>
      <c r="C412" s="73">
        <v>100</v>
      </c>
      <c r="D412" s="36">
        <v>100</v>
      </c>
      <c r="E412" s="38" t="s">
        <v>1</v>
      </c>
      <c r="F412" s="36">
        <v>100.46424913856589</v>
      </c>
      <c r="G412" s="33">
        <f t="shared" si="19"/>
        <v>0.46424913856588645</v>
      </c>
      <c r="H412" s="8">
        <v>101.05504074645172</v>
      </c>
      <c r="I412" s="33">
        <f t="shared" si="20"/>
        <v>0.58806153726485011</v>
      </c>
      <c r="J412" s="69">
        <v>102.565058525461</v>
      </c>
      <c r="K412" s="61">
        <f>((J412/H412)-1)*100</f>
        <v>1.4942528030817748</v>
      </c>
    </row>
    <row r="413" spans="1:11" ht="12.95" customHeight="1" x14ac:dyDescent="0.25">
      <c r="A413" s="26"/>
      <c r="B413" s="21"/>
      <c r="C413" s="73"/>
      <c r="D413" s="36"/>
      <c r="E413" s="33"/>
      <c r="F413" s="36"/>
      <c r="G413" s="33"/>
      <c r="H413" s="8"/>
      <c r="I413" s="33"/>
      <c r="J413" s="69"/>
      <c r="K413" s="30"/>
    </row>
    <row r="414" spans="1:11" ht="12.95" customHeight="1" x14ac:dyDescent="0.25">
      <c r="A414" s="26"/>
      <c r="B414" s="6" t="s">
        <v>189</v>
      </c>
      <c r="C414" s="73">
        <v>100</v>
      </c>
      <c r="D414" s="36">
        <v>100</v>
      </c>
      <c r="E414" s="38" t="s">
        <v>1</v>
      </c>
      <c r="F414" s="36">
        <v>100</v>
      </c>
      <c r="G414" s="38" t="s">
        <v>1</v>
      </c>
      <c r="H414" s="8">
        <v>98.946386138756409</v>
      </c>
      <c r="I414" s="33">
        <f t="shared" si="20"/>
        <v>-1.0536138612435852</v>
      </c>
      <c r="J414" s="69">
        <v>98.124878207913895</v>
      </c>
      <c r="K414" s="61">
        <f>((J414/H414)-1)*100</f>
        <v>-0.83025561912941637</v>
      </c>
    </row>
    <row r="415" spans="1:11" ht="12.95" customHeight="1" x14ac:dyDescent="0.25">
      <c r="A415" s="26"/>
      <c r="B415" s="6"/>
      <c r="C415" s="73"/>
      <c r="D415" s="32"/>
      <c r="E415" s="33"/>
      <c r="F415" s="32"/>
      <c r="G415" s="33"/>
      <c r="H415" s="32"/>
      <c r="I415" s="33"/>
      <c r="J415" s="69"/>
      <c r="K415" s="30"/>
    </row>
    <row r="416" spans="1:11" ht="12.95" customHeight="1" x14ac:dyDescent="0.25">
      <c r="A416" s="26"/>
      <c r="B416" s="6" t="s">
        <v>190</v>
      </c>
      <c r="C416" s="73">
        <v>100</v>
      </c>
      <c r="D416" s="36">
        <v>100.78205209182056</v>
      </c>
      <c r="E416" s="33">
        <f t="shared" si="18"/>
        <v>0.78205209182056201</v>
      </c>
      <c r="F416" s="36">
        <v>102.61446195304109</v>
      </c>
      <c r="G416" s="33">
        <f t="shared" si="19"/>
        <v>1.8181906631064226</v>
      </c>
      <c r="H416" s="32">
        <v>98.250872209218002</v>
      </c>
      <c r="I416" s="33">
        <f t="shared" si="20"/>
        <v>-4.2524120487226984</v>
      </c>
      <c r="J416" s="69">
        <v>106.78583614642901</v>
      </c>
      <c r="K416" s="61">
        <f>((J416/H416)-1)*100</f>
        <v>8.6869090780552263</v>
      </c>
    </row>
    <row r="417" spans="1:11" ht="12.95" customHeight="1" x14ac:dyDescent="0.25">
      <c r="A417" s="26"/>
      <c r="B417" s="6"/>
      <c r="C417" s="73"/>
      <c r="D417" s="32"/>
      <c r="E417" s="33"/>
      <c r="F417" s="32"/>
      <c r="G417" s="33"/>
      <c r="H417" s="32"/>
      <c r="I417" s="33"/>
      <c r="J417" s="69"/>
      <c r="K417" s="30"/>
    </row>
    <row r="418" spans="1:11" ht="12.95" customHeight="1" x14ac:dyDescent="0.25">
      <c r="A418" s="26"/>
      <c r="B418" s="15" t="s">
        <v>191</v>
      </c>
      <c r="C418" s="73">
        <v>100</v>
      </c>
      <c r="D418" s="32">
        <v>100.52624844828418</v>
      </c>
      <c r="E418" s="33">
        <f t="shared" si="18"/>
        <v>0.52624844828417228</v>
      </c>
      <c r="F418" s="32">
        <v>100.5274371962865</v>
      </c>
      <c r="G418" s="38" t="s">
        <v>1</v>
      </c>
      <c r="H418" s="8">
        <v>102.66575558210256</v>
      </c>
      <c r="I418" s="33">
        <f t="shared" si="20"/>
        <v>2.1270992730480609</v>
      </c>
      <c r="J418" s="69">
        <v>102.020535110257</v>
      </c>
      <c r="K418" s="61">
        <f>((J418/H418)-1)*100</f>
        <v>-0.62846707569358395</v>
      </c>
    </row>
    <row r="419" spans="1:11" ht="12.95" customHeight="1" x14ac:dyDescent="0.25">
      <c r="A419" s="30"/>
      <c r="B419" s="31"/>
      <c r="C419" s="74"/>
      <c r="D419" s="40"/>
      <c r="E419" s="41"/>
      <c r="F419" s="40"/>
      <c r="G419" s="41"/>
      <c r="H419" s="40"/>
      <c r="I419" s="41"/>
      <c r="J419" s="55"/>
      <c r="K419" s="67"/>
    </row>
    <row r="420" spans="1:11" x14ac:dyDescent="0.25">
      <c r="B420" s="75" t="s">
        <v>203</v>
      </c>
      <c r="C420" s="64"/>
      <c r="D420" s="64"/>
      <c r="E420" s="64"/>
      <c r="F420" s="64"/>
      <c r="G420" s="64"/>
      <c r="H420" s="76"/>
    </row>
    <row r="421" spans="1:11" x14ac:dyDescent="0.25">
      <c r="B421" s="64" t="s">
        <v>199</v>
      </c>
      <c r="C421" s="64"/>
      <c r="D421" s="64"/>
      <c r="E421" s="64"/>
      <c r="F421" s="64"/>
      <c r="G421" s="64"/>
      <c r="H421" s="76"/>
    </row>
    <row r="422" spans="1:11" ht="15.75" x14ac:dyDescent="0.25">
      <c r="B422" s="66"/>
      <c r="C422" s="66"/>
      <c r="D422" s="66"/>
      <c r="E422" s="66"/>
      <c r="F422" s="66"/>
      <c r="G422" s="66"/>
      <c r="K422" s="25"/>
    </row>
  </sheetData>
  <mergeCells count="22">
    <mergeCell ref="A1:K1"/>
    <mergeCell ref="D2:E2"/>
    <mergeCell ref="F2:G2"/>
    <mergeCell ref="J2:K2"/>
    <mergeCell ref="D3:D4"/>
    <mergeCell ref="E3:E4"/>
    <mergeCell ref="F3:F4"/>
    <mergeCell ref="G3:G4"/>
    <mergeCell ref="J3:J4"/>
    <mergeCell ref="K3:K4"/>
    <mergeCell ref="H2:I2"/>
    <mergeCell ref="H3:H4"/>
    <mergeCell ref="I3:I4"/>
    <mergeCell ref="A327:B327"/>
    <mergeCell ref="C2:C4"/>
    <mergeCell ref="A72:B72"/>
    <mergeCell ref="A120:B120"/>
    <mergeCell ref="A177:B177"/>
    <mergeCell ref="A2:B4"/>
    <mergeCell ref="A187:B187"/>
    <mergeCell ref="A209:B209"/>
    <mergeCell ref="A8:B8"/>
  </mergeCells>
  <pageMargins left="0.74803149606299213" right="0.74803149606299213" top="0.98425196850393704" bottom="0.98425196850393704" header="0.31496062992125984" footer="0.31496062992125984"/>
  <pageSetup scale="55" orientation="portrait" horizontalDpi="200" verticalDpi="200" r:id="rId1"/>
  <rowBreaks count="4" manualBreakCount="4">
    <brk id="74" max="8" man="1"/>
    <brk id="146" max="8" man="1"/>
    <brk id="219" max="8" man="1"/>
    <brk id="2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2013-17</vt:lpstr>
      <vt:lpstr>'Cuadro 5 2013-17'!Área_de_impresión</vt:lpstr>
      <vt:lpstr>'Cuadro 5 2013-17'!Títulos_a_imprimir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2019-03-27T15:33:02Z</cp:lastPrinted>
  <dcterms:created xsi:type="dcterms:W3CDTF">2015-06-15T17:48:57Z</dcterms:created>
  <dcterms:modified xsi:type="dcterms:W3CDTF">2019-06-07T16:33:59Z</dcterms:modified>
</cp:coreProperties>
</file>